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836" yWindow="-372" windowWidth="18060" windowHeight="9216"/>
  </bookViews>
  <sheets>
    <sheet name="Лист2" sheetId="2" r:id="rId1"/>
    <sheet name="Лист3" sheetId="3" r:id="rId2"/>
    <sheet name="Лист4" sheetId="4" r:id="rId3"/>
    <sheet name="Лист5" sheetId="5" r:id="rId4"/>
    <sheet name="Лист6" sheetId="6" r:id="rId5"/>
    <sheet name="Лист7" sheetId="7" r:id="rId6"/>
  </sheets>
  <definedNames>
    <definedName name="_xlnm.Print_Titles" localSheetId="0">Лист2!$1:$1</definedName>
    <definedName name="_xlnm.Print_Titles" localSheetId="1">Лист3!$1:$2</definedName>
    <definedName name="_xlnm.Print_Titles" localSheetId="2">Лист4!$1:$2</definedName>
    <definedName name="_xlnm.Print_Titles" localSheetId="3">Лист5!$1:$2</definedName>
    <definedName name="_xlnm.Print_Titles" localSheetId="4">Лист6!$1:$2</definedName>
    <definedName name="_xlnm.Print_Titles" localSheetId="5">Лист7!$1:$2</definedName>
  </definedNames>
  <calcPr calcId="145621"/>
</workbook>
</file>

<file path=xl/calcChain.xml><?xml version="1.0" encoding="utf-8"?>
<calcChain xmlns="http://schemas.openxmlformats.org/spreadsheetml/2006/main">
  <c r="E8" i="6" l="1"/>
  <c r="G5" i="5"/>
  <c r="G23" i="4"/>
  <c r="G28" i="3"/>
  <c r="G27" i="3"/>
</calcChain>
</file>

<file path=xl/sharedStrings.xml><?xml version="1.0" encoding="utf-8"?>
<sst xmlns="http://schemas.openxmlformats.org/spreadsheetml/2006/main" count="502" uniqueCount="248">
  <si>
    <t/>
  </si>
  <si>
    <t>1</t>
  </si>
  <si>
    <t>2</t>
  </si>
  <si>
    <t>3</t>
  </si>
  <si>
    <t>4</t>
  </si>
  <si>
    <t>5</t>
  </si>
  <si>
    <t>6</t>
  </si>
  <si>
    <t>ОТЧЕТ О ФИНАНСОВЫХ РЕЗУЛЬТАТАХ ДЕЯТЕЛЬНОСТИ</t>
  </si>
  <si>
    <t>КОДЫ</t>
  </si>
  <si>
    <t>Форма по ОКУД</t>
  </si>
  <si>
    <t>0503121</t>
  </si>
  <si>
    <t>на 01 января 2023 г.</t>
  </si>
  <si>
    <t>Дата</t>
  </si>
  <si>
    <t>Главный распорядитель, распорядитель,получатель бюджетных средств,</t>
  </si>
  <si>
    <t>ПБС</t>
  </si>
  <si>
    <t>главный администратор, администратор доходов бюджета,</t>
  </si>
  <si>
    <t>по ОКПО</t>
  </si>
  <si>
    <t>главный администратор,администратор источников</t>
  </si>
  <si>
    <t>ИНН</t>
  </si>
  <si>
    <t>финансирования дефицита бюджета</t>
  </si>
  <si>
    <t>ФИНАНСОВОЕ УПРАВЛЕНИЕ АДМИНИСТРАЦИИ ПАРТИЗАНСКОГО РАЙОНА КРАСНОЯРСКОГО КРАЯ</t>
  </si>
  <si>
    <t>Глава по БК</t>
  </si>
  <si>
    <t>Наименование бюджета(публично-правового образования)</t>
  </si>
  <si>
    <t>по ОКТМО</t>
  </si>
  <si>
    <t>Периодичность: годовая</t>
  </si>
  <si>
    <t>Единица измерения: руб.</t>
  </si>
  <si>
    <t>по ОКЕИ</t>
  </si>
  <si>
    <t>383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</si>
  <si>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</si>
  <si>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</si>
  <si>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</si>
  <si>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</si>
  <si>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</si>
  <si>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</si>
  <si>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Доходы (стр.020+стр.030+стр.040+стр.050+стр.060+стр.070+стр.090+стр.100+стр.110)</t>
  </si>
  <si>
    <t>010</t>
  </si>
  <si>
    <t>100</t>
  </si>
  <si>
    <t>X</t>
  </si>
  <si>
    <t>Налоговые доходы</t>
  </si>
  <si>
    <t>020</t>
  </si>
  <si>
    <t>110</t>
  </si>
  <si>
    <t xml:space="preserve">     в том числе:
Налоги</t>
  </si>
  <si>
    <t>111</t>
  </si>
  <si>
    <t>Государственная пошлина, сборы</t>
  </si>
  <si>
    <t>112</t>
  </si>
  <si>
    <t>Доходы от собственности</t>
  </si>
  <si>
    <t>030</t>
  </si>
  <si>
    <t>120</t>
  </si>
  <si>
    <t xml:space="preserve">     в том числе:
Доходы от операционной аренды</t>
  </si>
  <si>
    <t>121</t>
  </si>
  <si>
    <t>Платежи при пользовании природными ресурсами</t>
  </si>
  <si>
    <t>123</t>
  </si>
  <si>
    <t>Иные доходы от собственности</t>
  </si>
  <si>
    <t>129</t>
  </si>
  <si>
    <t>Доходы от оказания платных услуг (работ), компенсаций затрат</t>
  </si>
  <si>
    <t>040</t>
  </si>
  <si>
    <t>130</t>
  </si>
  <si>
    <t xml:space="preserve">     в том числе:
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</si>
  <si>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</si>
  <si>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</si>
  <si>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</si>
  <si>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</si>
  <si>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</si>
  <si>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</si>
  <si>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 xml:space="preserve">     в том числе:
Доходы от штрафных санкций за нарушение законодательства о закупках и нарушение условий контрактов (договоров)</t>
  </si>
  <si>
    <t>141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</si>
  <si>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</si>
  <si>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</si>
  <si>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</si>
  <si>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</si>
  <si>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</si>
  <si>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 xml:space="preserve">     в том числе:
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</si>
  <si>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</si>
  <si>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</si>
  <si>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</si>
  <si>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Форма 0503121 с.2</t>
  </si>
  <si>
    <t>Безвозмездные денежные поступления капитального характера</t>
  </si>
  <si>
    <t>070</t>
  </si>
  <si>
    <t>160</t>
  </si>
  <si>
    <t xml:space="preserve">     в том числе:
Поступления капитального характера от других бюджетов бюджетной системы Российской Федерации</t>
  </si>
  <si>
    <t>161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</si>
  <si>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</si>
  <si>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</si>
  <si>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</si>
  <si>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</si>
  <si>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</si>
  <si>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</si>
  <si>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</si>
  <si>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Прочие доходы</t>
  </si>
  <si>
    <t>180</t>
  </si>
  <si>
    <t>Иные доходы</t>
  </si>
  <si>
    <t>189</t>
  </si>
  <si>
    <t>Безвозмездные неденежные поступления в сектор государственного управления</t>
  </si>
  <si>
    <t>190</t>
  </si>
  <si>
    <t xml:space="preserve">     в том числе:
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</si>
  <si>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</si>
  <si>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</si>
  <si>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</si>
  <si>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(стр.160+стр.170+стр.190+стр.210+стр.230+стр.240+стр.250+стр.260+стр.270)</t>
  </si>
  <si>
    <t>200</t>
  </si>
  <si>
    <t>Оплата труда и начисления на выплаты по оплате труда</t>
  </si>
  <si>
    <t>210</t>
  </si>
  <si>
    <t xml:space="preserve">     в том числе:
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</si>
  <si>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</si>
  <si>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</si>
  <si>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</si>
  <si>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</si>
  <si>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</si>
  <si>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</si>
  <si>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</si>
  <si>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 xml:space="preserve">     в том числе:
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</si>
  <si>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</si>
  <si>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</si>
  <si>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</si>
  <si>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</si>
  <si>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</si>
  <si>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</si>
  <si>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</si>
  <si>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</si>
  <si>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</si>
  <si>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</si>
  <si>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</si>
  <si>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Безвозмездные перечисления текущего характера  организациям</t>
  </si>
  <si>
    <t>240</t>
  </si>
  <si>
    <t xml:space="preserve">     в том числе:
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</si>
  <si>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</si>
  <si>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нефинансовым организациям государственного сектора на производство</t>
  </si>
  <si>
    <t>244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</si>
  <si>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</si>
  <si>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</si>
  <si>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</si>
  <si>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</si>
  <si>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бюджетам</t>
  </si>
  <si>
    <t>230</t>
  </si>
  <si>
    <t>250</t>
  </si>
  <si>
    <t xml:space="preserve">     в том числе:
Перечисления другим бюджетам бюджетной системы Российской Федерации</t>
  </si>
  <si>
    <t>251</t>
  </si>
  <si>
    <t>Перечисления капитального характера другим бюджетам бюджетной системы Российской Федерации</t>
  </si>
  <si>
    <t>254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</si>
  <si>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</si>
  <si>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</si>
  <si>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</si>
  <si>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</si>
  <si>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Пенсии, пособия, выплачиваемые работодателями, нанимателями бывшим работникам</t>
  </si>
  <si>
    <t>264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</si>
  <si>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</si>
  <si>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</si>
  <si>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</si>
  <si>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</si>
  <si>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Форма 0503121 с.3</t>
  </si>
  <si>
    <t>Расходы по операциям с активами</t>
  </si>
  <si>
    <t>270</t>
  </si>
  <si>
    <t xml:space="preserve">     в том числе:
Амортизация</t>
  </si>
  <si>
    <t>271</t>
  </si>
  <si>
    <t>Расходование материальных запасов</t>
  </si>
  <si>
    <t>272</t>
  </si>
  <si>
    <t>Прочие расходы</t>
  </si>
  <si>
    <t>290</t>
  </si>
  <si>
    <t xml:space="preserve">     в том числе:
Налоги, пошлины и сборы</t>
  </si>
  <si>
    <t>291</t>
  </si>
  <si>
    <t>Штрафы за нарушение законодательства о закупках и нарушение условий контрактов (договоров)</t>
  </si>
  <si>
    <t>293</t>
  </si>
  <si>
    <t>Другие экономические санкции</t>
  </si>
  <si>
    <t>295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</si>
  <si>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</si>
  <si>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</si>
  <si>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</si>
  <si>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</si>
  <si>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Чистый операционный результат (стр.301-стр.302), (стр.310+стр.410)</t>
  </si>
  <si>
    <t>300</t>
  </si>
  <si>
    <t>Операционный результат до налогообложения (стр.010-стр.150)</t>
  </si>
  <si>
    <t>301</t>
  </si>
  <si>
    <t>Операции с нефинансовыми активами (стр.320+стр.330+стр.350+стр.360+стр.370+стр.380+стр.390+стр.400)</t>
  </si>
  <si>
    <t>310</t>
  </si>
  <si>
    <t>Чистое поступление основных средств</t>
  </si>
  <si>
    <t>320</t>
  </si>
  <si>
    <t xml:space="preserve">     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</si>
  <si>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</si>
  <si>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</si>
  <si>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</si>
  <si>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</si>
  <si>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</si>
  <si>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</si>
  <si>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 xml:space="preserve">     в том числе:
увеличение стоимости нематериальных активов</t>
  </si>
  <si>
    <t>331</t>
  </si>
  <si>
    <t>Чистое поступление материальных запасов</t>
  </si>
  <si>
    <t>360</t>
  </si>
  <si>
    <t xml:space="preserve">     в том числе:
увеличение стоимости материальных запасов</t>
  </si>
  <si>
    <t>361</t>
  </si>
  <si>
    <t>340</t>
  </si>
  <si>
    <t>Форма 0503121 с.4</t>
  </si>
  <si>
    <t>уменьшение стоимости материальных запасов</t>
  </si>
  <si>
    <t>362</t>
  </si>
  <si>
    <t>440</t>
  </si>
  <si>
    <t>Расходы будущих периодов</t>
  </si>
  <si>
    <t>400</t>
  </si>
  <si>
    <t>Операции с финансовыми активами и обязательствами (стр.420-стр.510)</t>
  </si>
  <si>
    <t>410</t>
  </si>
  <si>
    <t>Операции с финансовыми активами (стр.430+стр.440+стр.450+стр.460+стр.470+стр.480)</t>
  </si>
  <si>
    <t>420</t>
  </si>
  <si>
    <t>-</t>
  </si>
  <si>
    <t>Чистое поступление денежных средств и их эквивалентов</t>
  </si>
  <si>
    <t>430</t>
  </si>
  <si>
    <t xml:space="preserve">     в том числе:
поступление денежных средств и их эквивалентов</t>
  </si>
  <si>
    <t>431</t>
  </si>
  <si>
    <t>510</t>
  </si>
  <si>
    <t>448 853,00</t>
  </si>
  <si>
    <t>выбытие денежных средств и их эквивалентов</t>
  </si>
  <si>
    <t>432</t>
  </si>
  <si>
    <t>610</t>
  </si>
  <si>
    <t>Чистое поступление акций и иных финансовых инструментов</t>
  </si>
  <si>
    <t>450</t>
  </si>
  <si>
    <t xml:space="preserve">     в том числе:
увеличение стоимости акций и иных финансовых инструментов</t>
  </si>
  <si>
    <t>451</t>
  </si>
  <si>
    <t>530</t>
  </si>
  <si>
    <t>Форма 0503121 с.5</t>
  </si>
  <si>
    <t>Чистое увеличение прочей дебиторской задолженности</t>
  </si>
  <si>
    <t>480</t>
  </si>
  <si>
    <t xml:space="preserve">     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</si>
  <si>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</si>
  <si>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</si>
  <si>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</si>
  <si>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</si>
  <si>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</si>
  <si>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(стр.520+стр.530+стр.540+стр.550+стр.560)</t>
  </si>
  <si>
    <t>Чистое увеличение прочей кредиторской задолженности</t>
  </si>
  <si>
    <t>540</t>
  </si>
  <si>
    <t xml:space="preserve">     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</si>
  <si>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</si>
  <si>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</si>
  <si>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</si>
  <si>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</si>
  <si>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</si>
  <si>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</si>
  <si>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</si>
  <si>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550</t>
  </si>
  <si>
    <t>Резервы предстоящих расходов</t>
  </si>
  <si>
    <t>Руководитель</t>
  </si>
  <si>
    <t>(подпись)</t>
  </si>
  <si>
    <t>(расшифровка подписи)</t>
  </si>
  <si>
    <t>02280021</t>
  </si>
  <si>
    <t>2430000856</t>
  </si>
  <si>
    <t>705</t>
  </si>
  <si>
    <t>04643000</t>
  </si>
  <si>
    <t>Ляпина Г.В.</t>
  </si>
  <si>
    <t>Начальник отдела учета и отчетности</t>
  </si>
  <si>
    <t>Высоких В.В.</t>
  </si>
  <si>
    <t>" 14 " февраля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</si>
</sst>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5" xfId="1" applyNumberFormat="1" applyFont="1" applyFill="1" applyBorder="1" applyAlignment="1">
      <alignment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0" fontId="3" fillId="0" borderId="5" xfId="1" applyNumberFormat="1" applyFont="1" applyFill="1" applyBorder="1" applyAlignment="1">
      <alignment horizontal="right" vertical="top" wrapText="1" readingOrder="1"/>
    </xf>
    <xf numFmtId="49" fontId="7" fillId="0" borderId="1" xfId="1" applyNumberFormat="1" applyFont="1" applyFill="1" applyBorder="1" applyAlignment="1">
      <alignment horizontal="center" vertical="center" wrapText="1" readingOrder="1"/>
    </xf>
    <xf numFmtId="49" fontId="7" fillId="0" borderId="1" xfId="1" applyNumberFormat="1" applyFont="1" applyFill="1" applyBorder="1" applyAlignment="1">
      <alignment horizontal="center"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left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left" vertical="center" wrapText="1" readingOrder="1"/>
    </xf>
    <xf numFmtId="0" fontId="9" fillId="0" borderId="0" xfId="0" applyFont="1" applyFill="1" applyBorder="1"/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vertical="center" wrapText="1" readingOrder="1"/>
    </xf>
    <xf numFmtId="0" fontId="10" fillId="0" borderId="2" xfId="1" applyNumberFormat="1" applyFont="1" applyFill="1" applyBorder="1" applyAlignment="1">
      <alignment horizontal="left" vertical="center" wrapText="1" readingOrder="1"/>
    </xf>
    <xf numFmtId="0" fontId="9" fillId="0" borderId="2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FFFF"/>
      <rgbColor rgb="00FF0000"/>
      <rgbColor rgb="0000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2"/>
  <sheetViews>
    <sheetView showGridLines="0" tabSelected="1" workbookViewId="0">
      <pane ySplit="1" topLeftCell="A2" activePane="bottomLeft" state="frozen"/>
      <selection pane="bottomLeft" activeCell="D27" sqref="D27"/>
    </sheetView>
  </sheetViews>
  <sheetFormatPr defaultRowHeight="14.4" x14ac:dyDescent="0.3"/>
  <cols>
    <col min="1" max="1" width="0.109375" customWidth="1"/>
    <col min="2" max="2" width="48.5546875" customWidth="1"/>
    <col min="3" max="3" width="9.21875" customWidth="1"/>
    <col min="4" max="4" width="10.33203125" customWidth="1"/>
    <col min="5" max="5" width="23" customWidth="1"/>
    <col min="6" max="6" width="20.33203125" customWidth="1"/>
    <col min="7" max="7" width="11.88671875" customWidth="1"/>
    <col min="8" max="8" width="12" customWidth="1"/>
  </cols>
  <sheetData>
    <row r="1" spans="2:8" ht="2.4" customHeight="1" x14ac:dyDescent="0.3"/>
    <row r="2" spans="2:8" ht="18.45" customHeight="1" x14ac:dyDescent="0.3">
      <c r="B2" s="39" t="s">
        <v>7</v>
      </c>
      <c r="C2" s="27"/>
      <c r="D2" s="27"/>
      <c r="E2" s="27"/>
      <c r="F2" s="27"/>
      <c r="G2" s="27"/>
      <c r="H2" s="27"/>
    </row>
    <row r="3" spans="2:8" x14ac:dyDescent="0.3">
      <c r="B3" s="1" t="s">
        <v>0</v>
      </c>
      <c r="C3" s="1" t="s">
        <v>0</v>
      </c>
      <c r="D3" s="1" t="s">
        <v>0</v>
      </c>
      <c r="E3" s="2" t="s">
        <v>0</v>
      </c>
      <c r="F3" s="28" t="s">
        <v>0</v>
      </c>
      <c r="G3" s="27"/>
      <c r="H3" s="3" t="s">
        <v>8</v>
      </c>
    </row>
    <row r="4" spans="2:8" x14ac:dyDescent="0.3">
      <c r="B4" s="1" t="s">
        <v>0</v>
      </c>
      <c r="C4" s="1" t="s">
        <v>0</v>
      </c>
      <c r="D4" s="1" t="s">
        <v>0</v>
      </c>
      <c r="E4" s="2" t="s">
        <v>0</v>
      </c>
      <c r="F4" s="28" t="s">
        <v>9</v>
      </c>
      <c r="G4" s="27"/>
      <c r="H4" s="4" t="s">
        <v>10</v>
      </c>
    </row>
    <row r="5" spans="2:8" ht="15.15" customHeight="1" x14ac:dyDescent="0.3">
      <c r="B5" s="5" t="s">
        <v>0</v>
      </c>
      <c r="C5" s="28" t="s">
        <v>11</v>
      </c>
      <c r="D5" s="27"/>
      <c r="E5" s="27"/>
      <c r="F5" s="36" t="s">
        <v>12</v>
      </c>
      <c r="G5" s="27"/>
      <c r="H5" s="7">
        <v>44927</v>
      </c>
    </row>
    <row r="6" spans="2:8" x14ac:dyDescent="0.3">
      <c r="B6" s="35" t="s">
        <v>13</v>
      </c>
      <c r="C6" s="27"/>
      <c r="D6" s="1" t="s">
        <v>0</v>
      </c>
      <c r="E6" s="6" t="s">
        <v>0</v>
      </c>
      <c r="F6" s="36" t="s">
        <v>0</v>
      </c>
      <c r="G6" s="27"/>
      <c r="H6" s="8" t="s">
        <v>14</v>
      </c>
    </row>
    <row r="7" spans="2:8" x14ac:dyDescent="0.3">
      <c r="B7" s="37" t="s">
        <v>15</v>
      </c>
      <c r="C7" s="27"/>
      <c r="D7" s="1" t="s">
        <v>0</v>
      </c>
      <c r="E7" s="10" t="s">
        <v>0</v>
      </c>
      <c r="F7" s="38" t="s">
        <v>16</v>
      </c>
      <c r="G7" s="27"/>
      <c r="H7" s="22" t="s">
        <v>240</v>
      </c>
    </row>
    <row r="8" spans="2:8" x14ac:dyDescent="0.3">
      <c r="B8" s="37" t="s">
        <v>17</v>
      </c>
      <c r="C8" s="27"/>
      <c r="D8" s="11" t="s">
        <v>0</v>
      </c>
      <c r="E8" s="2" t="s">
        <v>0</v>
      </c>
      <c r="F8" s="28" t="s">
        <v>18</v>
      </c>
      <c r="G8" s="27"/>
      <c r="H8" s="23" t="s">
        <v>241</v>
      </c>
    </row>
    <row r="9" spans="2:8" ht="27.6" customHeight="1" x14ac:dyDescent="0.3">
      <c r="B9" s="9" t="s">
        <v>19</v>
      </c>
      <c r="C9" s="31" t="s">
        <v>20</v>
      </c>
      <c r="D9" s="32"/>
      <c r="E9" s="32"/>
      <c r="F9" s="28" t="s">
        <v>21</v>
      </c>
      <c r="G9" s="27"/>
      <c r="H9" s="22" t="s">
        <v>242</v>
      </c>
    </row>
    <row r="10" spans="2:8" ht="22.05" customHeight="1" x14ac:dyDescent="0.3">
      <c r="B10" s="9" t="s">
        <v>22</v>
      </c>
      <c r="C10" s="31"/>
      <c r="D10" s="32"/>
      <c r="E10" s="32"/>
      <c r="F10" s="28" t="s">
        <v>23</v>
      </c>
      <c r="G10" s="27"/>
      <c r="H10" s="23" t="s">
        <v>243</v>
      </c>
    </row>
    <row r="11" spans="2:8" x14ac:dyDescent="0.3">
      <c r="B11" s="9" t="s">
        <v>24</v>
      </c>
      <c r="C11" s="33" t="s">
        <v>0</v>
      </c>
      <c r="D11" s="34"/>
      <c r="E11" s="2" t="s">
        <v>0</v>
      </c>
      <c r="F11" s="28" t="s">
        <v>0</v>
      </c>
      <c r="G11" s="27"/>
      <c r="H11" s="12" t="s">
        <v>0</v>
      </c>
    </row>
    <row r="12" spans="2:8" x14ac:dyDescent="0.3">
      <c r="B12" s="9" t="s">
        <v>25</v>
      </c>
      <c r="C12" s="26" t="s">
        <v>0</v>
      </c>
      <c r="D12" s="27"/>
      <c r="E12" s="2" t="s">
        <v>0</v>
      </c>
      <c r="F12" s="28" t="s">
        <v>26</v>
      </c>
      <c r="G12" s="27"/>
      <c r="H12" s="13" t="s">
        <v>27</v>
      </c>
    </row>
    <row r="13" spans="2:8" x14ac:dyDescent="0.3">
      <c r="B13" s="9" t="s">
        <v>0</v>
      </c>
      <c r="C13" s="26" t="s">
        <v>0</v>
      </c>
      <c r="D13" s="27"/>
      <c r="E13" s="2" t="s">
        <v>0</v>
      </c>
      <c r="F13" s="2" t="s">
        <v>0</v>
      </c>
      <c r="G13" s="14" t="s">
        <v>0</v>
      </c>
      <c r="H13" s="15" t="s">
        <v>0</v>
      </c>
    </row>
    <row r="14" spans="2:8" ht="20.399999999999999" x14ac:dyDescent="0.3">
      <c r="B14" s="16" t="s">
        <v>28</v>
      </c>
      <c r="C14" s="16" t="s">
        <v>29</v>
      </c>
      <c r="D14" s="16" t="s">
        <v>30</v>
      </c>
      <c r="E14" s="16" t="s">
        <v>31</v>
      </c>
      <c r="F14" s="16" t="s">
        <v>32</v>
      </c>
      <c r="G14" s="29" t="s">
        <v>33</v>
      </c>
      <c r="H14" s="25"/>
    </row>
    <row r="15" spans="2:8" x14ac:dyDescent="0.3">
      <c r="B15" s="17" t="s">
        <v>1</v>
      </c>
      <c r="C15" s="17" t="s">
        <v>2</v>
      </c>
      <c r="D15" s="17" t="s">
        <v>3</v>
      </c>
      <c r="E15" s="17" t="s">
        <v>4</v>
      </c>
      <c r="F15" s="17" t="s">
        <v>5</v>
      </c>
      <c r="G15" s="30" t="s">
        <v>6</v>
      </c>
      <c r="H15" s="25"/>
    </row>
    <row r="16" spans="2:8" ht="30.6" x14ac:dyDescent="0.3">
      <c r="B16" s="18" t="s">
        <v>34</v>
      </c>
      <c r="C16" s="17" t="s">
        <v>35</v>
      </c>
      <c r="D16" s="17" t="s">
        <v>36</v>
      </c>
      <c r="E16" s="19">
        <v>695119688.79999995</v>
      </c>
      <c r="F16" s="17" t="s">
        <v>37</v>
      </c>
      <c r="G16" s="24">
        <v>695119688.79999995</v>
      </c>
      <c r="H16" s="25"/>
    </row>
    <row r="17" spans="2:8" x14ac:dyDescent="0.3">
      <c r="B17" s="20" t="s">
        <v>38</v>
      </c>
      <c r="C17" s="17" t="s">
        <v>39</v>
      </c>
      <c r="D17" s="17" t="s">
        <v>40</v>
      </c>
      <c r="E17" s="19">
        <v>95068260.010000005</v>
      </c>
      <c r="F17" s="17" t="s">
        <v>37</v>
      </c>
      <c r="G17" s="24">
        <v>95068260.010000005</v>
      </c>
      <c r="H17" s="25"/>
    </row>
    <row r="18" spans="2:8" ht="20.399999999999999" x14ac:dyDescent="0.3">
      <c r="B18" s="20" t="s">
        <v>41</v>
      </c>
      <c r="C18" s="17" t="s">
        <v>39</v>
      </c>
      <c r="D18" s="17" t="s">
        <v>42</v>
      </c>
      <c r="E18" s="19">
        <v>93426924.239999995</v>
      </c>
      <c r="F18" s="17" t="s">
        <v>37</v>
      </c>
      <c r="G18" s="24">
        <v>93426924.239999995</v>
      </c>
      <c r="H18" s="25"/>
    </row>
    <row r="19" spans="2:8" x14ac:dyDescent="0.3">
      <c r="B19" s="20" t="s">
        <v>43</v>
      </c>
      <c r="C19" s="17" t="s">
        <v>39</v>
      </c>
      <c r="D19" s="17" t="s">
        <v>44</v>
      </c>
      <c r="E19" s="19">
        <v>1641335.77</v>
      </c>
      <c r="F19" s="17" t="s">
        <v>37</v>
      </c>
      <c r="G19" s="24">
        <v>1641335.77</v>
      </c>
      <c r="H19" s="25"/>
    </row>
    <row r="20" spans="2:8" x14ac:dyDescent="0.3">
      <c r="B20" s="20" t="s">
        <v>45</v>
      </c>
      <c r="C20" s="17" t="s">
        <v>46</v>
      </c>
      <c r="D20" s="17" t="s">
        <v>47</v>
      </c>
      <c r="E20" s="19">
        <v>5820182</v>
      </c>
      <c r="F20" s="17" t="s">
        <v>37</v>
      </c>
      <c r="G20" s="24">
        <v>5820182</v>
      </c>
      <c r="H20" s="25"/>
    </row>
    <row r="21" spans="2:8" ht="20.399999999999999" x14ac:dyDescent="0.3">
      <c r="B21" s="20" t="s">
        <v>48</v>
      </c>
      <c r="C21" s="17" t="s">
        <v>46</v>
      </c>
      <c r="D21" s="17" t="s">
        <v>49</v>
      </c>
      <c r="E21" s="19">
        <v>729833.86</v>
      </c>
      <c r="F21" s="17" t="s">
        <v>37</v>
      </c>
      <c r="G21" s="24">
        <v>729833.86</v>
      </c>
      <c r="H21" s="25"/>
    </row>
    <row r="22" spans="2:8" x14ac:dyDescent="0.3">
      <c r="B22" s="20" t="s">
        <v>50</v>
      </c>
      <c r="C22" s="17" t="s">
        <v>46</v>
      </c>
      <c r="D22" s="17" t="s">
        <v>51</v>
      </c>
      <c r="E22" s="19">
        <v>4850708.5</v>
      </c>
      <c r="F22" s="17" t="s">
        <v>37</v>
      </c>
      <c r="G22" s="24">
        <v>4850708.5</v>
      </c>
      <c r="H22" s="25"/>
    </row>
    <row r="23" spans="2:8" x14ac:dyDescent="0.3">
      <c r="B23" s="20" t="s">
        <v>52</v>
      </c>
      <c r="C23" s="17" t="s">
        <v>46</v>
      </c>
      <c r="D23" s="17" t="s">
        <v>53</v>
      </c>
      <c r="E23" s="19">
        <v>239639.64</v>
      </c>
      <c r="F23" s="17" t="s">
        <v>37</v>
      </c>
      <c r="G23" s="24">
        <v>239639.64</v>
      </c>
      <c r="H23" s="25"/>
    </row>
    <row r="24" spans="2:8" x14ac:dyDescent="0.3">
      <c r="B24" s="20" t="s">
        <v>54</v>
      </c>
      <c r="C24" s="17" t="s">
        <v>55</v>
      </c>
      <c r="D24" s="17" t="s">
        <v>56</v>
      </c>
      <c r="E24" s="19">
        <v>1780294.96</v>
      </c>
      <c r="F24" s="17" t="s">
        <v>37</v>
      </c>
      <c r="G24" s="24">
        <v>1780294.96</v>
      </c>
      <c r="H24" s="25"/>
    </row>
    <row r="25" spans="2:8" ht="20.399999999999999" x14ac:dyDescent="0.3">
      <c r="B25" s="20" t="s">
        <v>57</v>
      </c>
      <c r="C25" s="17" t="s">
        <v>55</v>
      </c>
      <c r="D25" s="17" t="s">
        <v>58</v>
      </c>
      <c r="E25" s="19">
        <v>1407365.47</v>
      </c>
      <c r="F25" s="17" t="s">
        <v>37</v>
      </c>
      <c r="G25" s="24">
        <v>1407365.47</v>
      </c>
      <c r="H25" s="25"/>
    </row>
    <row r="26" spans="2:8" x14ac:dyDescent="0.3">
      <c r="B26" s="20" t="s">
        <v>59</v>
      </c>
      <c r="C26" s="17" t="s">
        <v>55</v>
      </c>
      <c r="D26" s="17" t="s">
        <v>60</v>
      </c>
      <c r="E26" s="19">
        <v>372929.49</v>
      </c>
      <c r="F26" s="17" t="s">
        <v>37</v>
      </c>
      <c r="G26" s="24">
        <v>372929.49</v>
      </c>
      <c r="H26" s="25"/>
    </row>
    <row r="27" spans="2:8" x14ac:dyDescent="0.3">
      <c r="B27" s="20" t="s">
        <v>61</v>
      </c>
      <c r="C27" s="17" t="s">
        <v>62</v>
      </c>
      <c r="D27" s="17" t="s">
        <v>63</v>
      </c>
      <c r="E27" s="19">
        <v>982500.03</v>
      </c>
      <c r="F27" s="17" t="s">
        <v>37</v>
      </c>
      <c r="G27" s="24">
        <v>982500.03</v>
      </c>
      <c r="H27" s="25"/>
    </row>
    <row r="28" spans="2:8" ht="30.6" x14ac:dyDescent="0.3">
      <c r="B28" s="20" t="s">
        <v>64</v>
      </c>
      <c r="C28" s="17" t="s">
        <v>62</v>
      </c>
      <c r="D28" s="17" t="s">
        <v>65</v>
      </c>
      <c r="E28" s="19">
        <v>450990.91</v>
      </c>
      <c r="F28" s="17" t="s">
        <v>37</v>
      </c>
      <c r="G28" s="24">
        <v>450990.91</v>
      </c>
      <c r="H28" s="25"/>
    </row>
    <row r="29" spans="2:8" x14ac:dyDescent="0.3">
      <c r="B29" s="20" t="s">
        <v>66</v>
      </c>
      <c r="C29" s="17" t="s">
        <v>62</v>
      </c>
      <c r="D29" s="17" t="s">
        <v>67</v>
      </c>
      <c r="E29" s="19">
        <v>531509.12</v>
      </c>
      <c r="F29" s="17" t="s">
        <v>37</v>
      </c>
      <c r="G29" s="24">
        <v>531509.12</v>
      </c>
      <c r="H29" s="25"/>
    </row>
    <row r="30" spans="2:8" x14ac:dyDescent="0.3">
      <c r="B30" s="20" t="s">
        <v>68</v>
      </c>
      <c r="C30" s="17" t="s">
        <v>69</v>
      </c>
      <c r="D30" s="17" t="s">
        <v>70</v>
      </c>
      <c r="E30" s="19">
        <v>575166039.28999996</v>
      </c>
      <c r="F30" s="17" t="s">
        <v>37</v>
      </c>
      <c r="G30" s="24">
        <v>575166039.28999996</v>
      </c>
      <c r="H30" s="25"/>
    </row>
    <row r="31" spans="2:8" ht="30.6" x14ac:dyDescent="0.3">
      <c r="B31" s="20" t="s">
        <v>71</v>
      </c>
      <c r="C31" s="17" t="s">
        <v>69</v>
      </c>
      <c r="D31" s="17" t="s">
        <v>72</v>
      </c>
      <c r="E31" s="19">
        <v>573641011.28999996</v>
      </c>
      <c r="F31" s="17" t="s">
        <v>37</v>
      </c>
      <c r="G31" s="24">
        <v>573641011.28999996</v>
      </c>
      <c r="H31" s="25"/>
    </row>
    <row r="32" spans="2:8" ht="30.6" x14ac:dyDescent="0.3">
      <c r="B32" s="20" t="s">
        <v>73</v>
      </c>
      <c r="C32" s="17" t="s">
        <v>69</v>
      </c>
      <c r="D32" s="17" t="s">
        <v>74</v>
      </c>
      <c r="E32" s="19">
        <v>1525028</v>
      </c>
      <c r="F32" s="17" t="s">
        <v>37</v>
      </c>
      <c r="G32" s="24">
        <v>1525028</v>
      </c>
      <c r="H32" s="25"/>
    </row>
  </sheetData>
  <mergeCells count="39">
    <mergeCell ref="B2:H2"/>
    <mergeCell ref="F3:G3"/>
    <mergeCell ref="F4:G4"/>
    <mergeCell ref="C5:E5"/>
    <mergeCell ref="F5:G5"/>
    <mergeCell ref="B6:C6"/>
    <mergeCell ref="F6:G6"/>
    <mergeCell ref="B7:C7"/>
    <mergeCell ref="F7:G7"/>
    <mergeCell ref="B8:C8"/>
    <mergeCell ref="F8:G8"/>
    <mergeCell ref="C9:E9"/>
    <mergeCell ref="F9:G9"/>
    <mergeCell ref="C10:E10"/>
    <mergeCell ref="F10:G10"/>
    <mergeCell ref="C11:D11"/>
    <mergeCell ref="F11:G11"/>
    <mergeCell ref="C12:D12"/>
    <mergeCell ref="F12:G12"/>
    <mergeCell ref="C13:D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31:H31"/>
    <mergeCell ref="G32:H32"/>
    <mergeCell ref="G26:H26"/>
    <mergeCell ref="G27:H27"/>
    <mergeCell ref="G28:H28"/>
    <mergeCell ref="G29:H29"/>
    <mergeCell ref="G30:H30"/>
  </mergeCells>
  <pageMargins left="0.39370078740157499" right="0.39370078740157499" top="0.39370078740157499" bottom="0.39370078740157499" header="0.39370078740157499" footer="0.39370078740157499"/>
  <pageSetup paperSize="9"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workbookViewId="0">
      <pane ySplit="2" topLeftCell="A18" activePane="bottomLeft" state="frozen"/>
      <selection pane="bottomLeft" activeCell="E40" sqref="E40"/>
    </sheetView>
  </sheetViews>
  <sheetFormatPr defaultRowHeight="14.4" x14ac:dyDescent="0.3"/>
  <cols>
    <col min="1" max="1" width="0.109375" customWidth="1"/>
    <col min="2" max="2" width="67.77734375" customWidth="1"/>
    <col min="3" max="3" width="9.21875" customWidth="1"/>
    <col min="4" max="4" width="10.33203125" customWidth="1"/>
    <col min="5" max="5" width="19.88671875" customWidth="1"/>
    <col min="6" max="6" width="21.44140625" customWidth="1"/>
    <col min="7" max="7" width="14.109375" customWidth="1"/>
    <col min="8" max="8" width="13.5546875" customWidth="1"/>
    <col min="9" max="9" width="0.6640625" customWidth="1"/>
  </cols>
  <sheetData>
    <row r="1" spans="1:9" ht="2.4" customHeight="1" x14ac:dyDescent="0.3"/>
    <row r="2" spans="1:9" ht="13.35" customHeight="1" x14ac:dyDescent="0.3">
      <c r="A2" s="28" t="s">
        <v>75</v>
      </c>
      <c r="B2" s="27"/>
      <c r="C2" s="27"/>
      <c r="D2" s="27"/>
      <c r="E2" s="27"/>
      <c r="F2" s="27"/>
      <c r="G2" s="27"/>
      <c r="H2" s="27"/>
    </row>
    <row r="3" spans="1:9" ht="20.399999999999999" x14ac:dyDescent="0.3">
      <c r="B3" s="16" t="s">
        <v>28</v>
      </c>
      <c r="C3" s="16" t="s">
        <v>29</v>
      </c>
      <c r="D3" s="16" t="s">
        <v>30</v>
      </c>
      <c r="E3" s="16" t="s">
        <v>31</v>
      </c>
      <c r="F3" s="16" t="s">
        <v>32</v>
      </c>
      <c r="G3" s="29" t="s">
        <v>33</v>
      </c>
      <c r="H3" s="40"/>
      <c r="I3" s="25"/>
    </row>
    <row r="4" spans="1:9" x14ac:dyDescent="0.3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0" t="s">
        <v>6</v>
      </c>
      <c r="H4" s="40"/>
      <c r="I4" s="25"/>
    </row>
    <row r="5" spans="1:9" x14ac:dyDescent="0.3">
      <c r="B5" s="20" t="s">
        <v>76</v>
      </c>
      <c r="C5" s="17" t="s">
        <v>77</v>
      </c>
      <c r="D5" s="17" t="s">
        <v>78</v>
      </c>
      <c r="E5" s="19">
        <v>1933000</v>
      </c>
      <c r="F5" s="17" t="s">
        <v>37</v>
      </c>
      <c r="G5" s="24">
        <v>1933000</v>
      </c>
      <c r="H5" s="40"/>
      <c r="I5" s="25"/>
    </row>
    <row r="6" spans="1:9" ht="30.6" x14ac:dyDescent="0.3">
      <c r="B6" s="20" t="s">
        <v>79</v>
      </c>
      <c r="C6" s="17" t="s">
        <v>77</v>
      </c>
      <c r="D6" s="17" t="s">
        <v>80</v>
      </c>
      <c r="E6" s="19">
        <v>1933000</v>
      </c>
      <c r="F6" s="17" t="s">
        <v>37</v>
      </c>
      <c r="G6" s="24">
        <v>1933000</v>
      </c>
      <c r="H6" s="40"/>
      <c r="I6" s="25"/>
    </row>
    <row r="7" spans="1:9" x14ac:dyDescent="0.3">
      <c r="B7" s="20" t="s">
        <v>81</v>
      </c>
      <c r="C7" s="17" t="s">
        <v>82</v>
      </c>
      <c r="D7" s="17" t="s">
        <v>83</v>
      </c>
      <c r="E7" s="19">
        <v>-2565693.2999999998</v>
      </c>
      <c r="F7" s="17" t="s">
        <v>37</v>
      </c>
      <c r="G7" s="24">
        <v>-2565693.2999999998</v>
      </c>
      <c r="H7" s="40"/>
      <c r="I7" s="25"/>
    </row>
    <row r="8" spans="1:9" x14ac:dyDescent="0.3">
      <c r="B8" s="20" t="s">
        <v>84</v>
      </c>
      <c r="C8" s="17" t="s">
        <v>82</v>
      </c>
      <c r="D8" s="17" t="s">
        <v>85</v>
      </c>
      <c r="E8" s="19">
        <v>-2559193.2999999998</v>
      </c>
      <c r="F8" s="17" t="s">
        <v>37</v>
      </c>
      <c r="G8" s="24">
        <v>-2559193.2999999998</v>
      </c>
      <c r="H8" s="40"/>
      <c r="I8" s="25"/>
    </row>
    <row r="9" spans="1:9" x14ac:dyDescent="0.3">
      <c r="B9" s="20" t="s">
        <v>86</v>
      </c>
      <c r="C9" s="17" t="s">
        <v>82</v>
      </c>
      <c r="D9" s="17" t="s">
        <v>87</v>
      </c>
      <c r="E9" s="19">
        <v>-6500</v>
      </c>
      <c r="F9" s="17" t="s">
        <v>37</v>
      </c>
      <c r="G9" s="24">
        <v>-6500</v>
      </c>
      <c r="H9" s="40"/>
      <c r="I9" s="25"/>
    </row>
    <row r="10" spans="1:9" x14ac:dyDescent="0.3">
      <c r="B10" s="20" t="s">
        <v>88</v>
      </c>
      <c r="C10" s="17" t="s">
        <v>36</v>
      </c>
      <c r="D10" s="17" t="s">
        <v>89</v>
      </c>
      <c r="E10" s="19">
        <v>-456.12</v>
      </c>
      <c r="F10" s="17" t="s">
        <v>37</v>
      </c>
      <c r="G10" s="24">
        <v>-456.12</v>
      </c>
      <c r="H10" s="40"/>
      <c r="I10" s="25"/>
    </row>
    <row r="11" spans="1:9" x14ac:dyDescent="0.3">
      <c r="B11" s="20" t="s">
        <v>90</v>
      </c>
      <c r="C11" s="17" t="s">
        <v>36</v>
      </c>
      <c r="D11" s="17" t="s">
        <v>91</v>
      </c>
      <c r="E11" s="19">
        <v>-456.12</v>
      </c>
      <c r="F11" s="17" t="s">
        <v>37</v>
      </c>
      <c r="G11" s="24">
        <v>-456.12</v>
      </c>
      <c r="H11" s="40"/>
      <c r="I11" s="25"/>
    </row>
    <row r="12" spans="1:9" x14ac:dyDescent="0.3">
      <c r="B12" s="20" t="s">
        <v>92</v>
      </c>
      <c r="C12" s="17" t="s">
        <v>40</v>
      </c>
      <c r="D12" s="17" t="s">
        <v>93</v>
      </c>
      <c r="E12" s="19">
        <v>16935561.93</v>
      </c>
      <c r="F12" s="17" t="s">
        <v>37</v>
      </c>
      <c r="G12" s="24">
        <v>16935561.93</v>
      </c>
      <c r="H12" s="40"/>
      <c r="I12" s="25"/>
    </row>
    <row r="13" spans="1:9" ht="30.6" x14ac:dyDescent="0.3">
      <c r="B13" s="20" t="s">
        <v>94</v>
      </c>
      <c r="C13" s="17" t="s">
        <v>40</v>
      </c>
      <c r="D13" s="17" t="s">
        <v>95</v>
      </c>
      <c r="E13" s="19">
        <v>259781.49</v>
      </c>
      <c r="F13" s="17" t="s">
        <v>37</v>
      </c>
      <c r="G13" s="24">
        <v>259781.49</v>
      </c>
      <c r="H13" s="40"/>
      <c r="I13" s="25"/>
    </row>
    <row r="14" spans="1:9" ht="20.399999999999999" x14ac:dyDescent="0.3">
      <c r="B14" s="20" t="s">
        <v>96</v>
      </c>
      <c r="C14" s="17" t="s">
        <v>40</v>
      </c>
      <c r="D14" s="17" t="s">
        <v>97</v>
      </c>
      <c r="E14" s="19">
        <v>16675780.439999999</v>
      </c>
      <c r="F14" s="17" t="s">
        <v>37</v>
      </c>
      <c r="G14" s="24">
        <v>16675780.439999999</v>
      </c>
      <c r="H14" s="40"/>
      <c r="I14" s="25"/>
    </row>
    <row r="15" spans="1:9" x14ac:dyDescent="0.3">
      <c r="B15" s="18" t="s">
        <v>98</v>
      </c>
      <c r="C15" s="17" t="s">
        <v>70</v>
      </c>
      <c r="D15" s="17" t="s">
        <v>99</v>
      </c>
      <c r="E15" s="19">
        <v>693769076.66999996</v>
      </c>
      <c r="F15" s="17" t="s">
        <v>37</v>
      </c>
      <c r="G15" s="24">
        <v>693769076.66999996</v>
      </c>
      <c r="H15" s="40"/>
      <c r="I15" s="25"/>
    </row>
    <row r="16" spans="1:9" x14ac:dyDescent="0.3">
      <c r="B16" s="20" t="s">
        <v>100</v>
      </c>
      <c r="C16" s="17" t="s">
        <v>78</v>
      </c>
      <c r="D16" s="17" t="s">
        <v>101</v>
      </c>
      <c r="E16" s="19">
        <v>260571868.11000001</v>
      </c>
      <c r="F16" s="17" t="s">
        <v>37</v>
      </c>
      <c r="G16" s="24">
        <v>260571868.11000001</v>
      </c>
      <c r="H16" s="40"/>
      <c r="I16" s="25"/>
    </row>
    <row r="17" spans="2:9" ht="20.399999999999999" x14ac:dyDescent="0.3">
      <c r="B17" s="20" t="s">
        <v>102</v>
      </c>
      <c r="C17" s="17" t="s">
        <v>78</v>
      </c>
      <c r="D17" s="17" t="s">
        <v>103</v>
      </c>
      <c r="E17" s="19">
        <v>199911995.03</v>
      </c>
      <c r="F17" s="17" t="s">
        <v>37</v>
      </c>
      <c r="G17" s="24">
        <v>199911995.03</v>
      </c>
      <c r="H17" s="40"/>
      <c r="I17" s="25"/>
    </row>
    <row r="18" spans="2:9" x14ac:dyDescent="0.3">
      <c r="B18" s="20" t="s">
        <v>104</v>
      </c>
      <c r="C18" s="17" t="s">
        <v>78</v>
      </c>
      <c r="D18" s="17" t="s">
        <v>105</v>
      </c>
      <c r="E18" s="19">
        <v>9100</v>
      </c>
      <c r="F18" s="17" t="s">
        <v>37</v>
      </c>
      <c r="G18" s="24">
        <v>9100</v>
      </c>
      <c r="H18" s="40"/>
      <c r="I18" s="25"/>
    </row>
    <row r="19" spans="2:9" x14ac:dyDescent="0.3">
      <c r="B19" s="20" t="s">
        <v>106</v>
      </c>
      <c r="C19" s="17" t="s">
        <v>78</v>
      </c>
      <c r="D19" s="17" t="s">
        <v>107</v>
      </c>
      <c r="E19" s="19">
        <v>60650773.079999998</v>
      </c>
      <c r="F19" s="17" t="s">
        <v>37</v>
      </c>
      <c r="G19" s="24">
        <v>60650773.079999998</v>
      </c>
      <c r="H19" s="40"/>
      <c r="I19" s="25"/>
    </row>
    <row r="20" spans="2:9" x14ac:dyDescent="0.3">
      <c r="B20" s="20" t="s">
        <v>108</v>
      </c>
      <c r="C20" s="17" t="s">
        <v>83</v>
      </c>
      <c r="D20" s="17" t="s">
        <v>109</v>
      </c>
      <c r="E20" s="19">
        <v>56375890.289999999</v>
      </c>
      <c r="F20" s="17" t="s">
        <v>37</v>
      </c>
      <c r="G20" s="24">
        <v>56375890.289999999</v>
      </c>
      <c r="H20" s="40"/>
      <c r="I20" s="25"/>
    </row>
    <row r="21" spans="2:9" ht="20.399999999999999" x14ac:dyDescent="0.3">
      <c r="B21" s="20" t="s">
        <v>110</v>
      </c>
      <c r="C21" s="17" t="s">
        <v>83</v>
      </c>
      <c r="D21" s="17" t="s">
        <v>111</v>
      </c>
      <c r="E21" s="19">
        <v>1202292</v>
      </c>
      <c r="F21" s="17" t="s">
        <v>37</v>
      </c>
      <c r="G21" s="24">
        <v>1202292</v>
      </c>
      <c r="H21" s="40"/>
      <c r="I21" s="25"/>
    </row>
    <row r="22" spans="2:9" x14ac:dyDescent="0.3">
      <c r="B22" s="20" t="s">
        <v>112</v>
      </c>
      <c r="C22" s="17" t="s">
        <v>83</v>
      </c>
      <c r="D22" s="17" t="s">
        <v>113</v>
      </c>
      <c r="E22" s="19">
        <v>2154300</v>
      </c>
      <c r="F22" s="17" t="s">
        <v>37</v>
      </c>
      <c r="G22" s="24">
        <v>2154300</v>
      </c>
      <c r="H22" s="40"/>
      <c r="I22" s="25"/>
    </row>
    <row r="23" spans="2:9" x14ac:dyDescent="0.3">
      <c r="B23" s="20" t="s">
        <v>114</v>
      </c>
      <c r="C23" s="17" t="s">
        <v>83</v>
      </c>
      <c r="D23" s="17" t="s">
        <v>115</v>
      </c>
      <c r="E23" s="19">
        <v>18474504.879999999</v>
      </c>
      <c r="F23" s="17" t="s">
        <v>37</v>
      </c>
      <c r="G23" s="24">
        <v>18474504.879999999</v>
      </c>
      <c r="H23" s="40"/>
      <c r="I23" s="25"/>
    </row>
    <row r="24" spans="2:9" x14ac:dyDescent="0.3">
      <c r="B24" s="20" t="s">
        <v>116</v>
      </c>
      <c r="C24" s="17" t="s">
        <v>83</v>
      </c>
      <c r="D24" s="17" t="s">
        <v>117</v>
      </c>
      <c r="E24" s="19">
        <v>23671932.109999999</v>
      </c>
      <c r="F24" s="17" t="s">
        <v>37</v>
      </c>
      <c r="G24" s="24">
        <v>23671932.109999999</v>
      </c>
      <c r="H24" s="40"/>
      <c r="I24" s="25"/>
    </row>
    <row r="25" spans="2:9" x14ac:dyDescent="0.3">
      <c r="B25" s="20" t="s">
        <v>118</v>
      </c>
      <c r="C25" s="17" t="s">
        <v>83</v>
      </c>
      <c r="D25" s="17" t="s">
        <v>119</v>
      </c>
      <c r="E25" s="19">
        <v>10760188.1</v>
      </c>
      <c r="F25" s="17" t="s">
        <v>37</v>
      </c>
      <c r="G25" s="24">
        <v>10760188.1</v>
      </c>
      <c r="H25" s="40"/>
      <c r="I25" s="25"/>
    </row>
    <row r="26" spans="2:9" x14ac:dyDescent="0.3">
      <c r="B26" s="20" t="s">
        <v>120</v>
      </c>
      <c r="C26" s="17" t="s">
        <v>83</v>
      </c>
      <c r="D26" s="17" t="s">
        <v>121</v>
      </c>
      <c r="E26" s="19">
        <v>112673.2</v>
      </c>
      <c r="F26" s="17" t="s">
        <v>37</v>
      </c>
      <c r="G26" s="24">
        <v>112673.2</v>
      </c>
      <c r="H26" s="40"/>
      <c r="I26" s="25"/>
    </row>
    <row r="27" spans="2:9" x14ac:dyDescent="0.3">
      <c r="B27" s="20" t="s">
        <v>122</v>
      </c>
      <c r="C27" s="17" t="s">
        <v>101</v>
      </c>
      <c r="D27" s="17" t="s">
        <v>123</v>
      </c>
      <c r="E27" s="19">
        <v>257664679.34999999</v>
      </c>
      <c r="F27" s="17" t="s">
        <v>37</v>
      </c>
      <c r="G27" s="24">
        <f>SUM(E27)</f>
        <v>257664679.34999999</v>
      </c>
      <c r="H27" s="40"/>
      <c r="I27" s="25"/>
    </row>
    <row r="28" spans="2:9" ht="30.6" x14ac:dyDescent="0.3">
      <c r="B28" s="20" t="s">
        <v>124</v>
      </c>
      <c r="C28" s="17" t="s">
        <v>101</v>
      </c>
      <c r="D28" s="17" t="s">
        <v>125</v>
      </c>
      <c r="E28" s="19">
        <v>242895345.13999999</v>
      </c>
      <c r="F28" s="17" t="s">
        <v>37</v>
      </c>
      <c r="G28" s="24">
        <f>SUM(E28)</f>
        <v>242895345.13999999</v>
      </c>
      <c r="H28" s="40"/>
      <c r="I28" s="25"/>
    </row>
    <row r="29" spans="2:9" ht="20.399999999999999" x14ac:dyDescent="0.3">
      <c r="B29" s="20" t="s">
        <v>126</v>
      </c>
      <c r="C29" s="17" t="s">
        <v>101</v>
      </c>
      <c r="D29" s="17" t="s">
        <v>127</v>
      </c>
      <c r="E29" s="19">
        <v>2573382</v>
      </c>
      <c r="F29" s="17" t="s">
        <v>37</v>
      </c>
      <c r="G29" s="24">
        <v>2573382</v>
      </c>
      <c r="H29" s="40"/>
      <c r="I29" s="25"/>
    </row>
    <row r="30" spans="2:9" ht="20.399999999999999" x14ac:dyDescent="0.3">
      <c r="B30" s="20" t="s">
        <v>128</v>
      </c>
      <c r="C30" s="17" t="s">
        <v>101</v>
      </c>
      <c r="D30" s="17" t="s">
        <v>129</v>
      </c>
      <c r="E30" s="19">
        <v>11556268</v>
      </c>
      <c r="F30" s="17" t="s">
        <v>37</v>
      </c>
      <c r="G30" s="24">
        <v>11556268</v>
      </c>
      <c r="H30" s="40"/>
      <c r="I30" s="25"/>
    </row>
    <row r="31" spans="2:9" ht="20.399999999999999" x14ac:dyDescent="0.3">
      <c r="B31" s="20" t="s">
        <v>130</v>
      </c>
      <c r="C31" s="17" t="s">
        <v>101</v>
      </c>
      <c r="D31" s="17" t="s">
        <v>131</v>
      </c>
      <c r="E31" s="19">
        <v>639684.21</v>
      </c>
      <c r="F31" s="17" t="s">
        <v>37</v>
      </c>
      <c r="G31" s="24">
        <v>639684.21</v>
      </c>
      <c r="H31" s="40"/>
      <c r="I31" s="25"/>
    </row>
    <row r="32" spans="2:9" x14ac:dyDescent="0.3">
      <c r="B32" s="20" t="s">
        <v>132</v>
      </c>
      <c r="C32" s="17" t="s">
        <v>133</v>
      </c>
      <c r="D32" s="17" t="s">
        <v>134</v>
      </c>
      <c r="E32" s="19">
        <v>76119600</v>
      </c>
      <c r="F32" s="17" t="s">
        <v>37</v>
      </c>
      <c r="G32" s="24">
        <v>76119600</v>
      </c>
      <c r="H32" s="40"/>
      <c r="I32" s="25"/>
    </row>
    <row r="33" spans="2:9" ht="20.399999999999999" x14ac:dyDescent="0.3">
      <c r="B33" s="20" t="s">
        <v>135</v>
      </c>
      <c r="C33" s="17" t="s">
        <v>133</v>
      </c>
      <c r="D33" s="17" t="s">
        <v>136</v>
      </c>
      <c r="E33" s="19">
        <v>74186600</v>
      </c>
      <c r="F33" s="17" t="s">
        <v>37</v>
      </c>
      <c r="G33" s="24">
        <v>74186600</v>
      </c>
      <c r="H33" s="40"/>
      <c r="I33" s="25"/>
    </row>
    <row r="34" spans="2:9" ht="20.399999999999999" x14ac:dyDescent="0.3">
      <c r="B34" s="20" t="s">
        <v>137</v>
      </c>
      <c r="C34" s="17" t="s">
        <v>133</v>
      </c>
      <c r="D34" s="17" t="s">
        <v>138</v>
      </c>
      <c r="E34" s="19">
        <v>1933000</v>
      </c>
      <c r="F34" s="17" t="s">
        <v>37</v>
      </c>
      <c r="G34" s="24">
        <v>1933000</v>
      </c>
      <c r="H34" s="40"/>
      <c r="I34" s="25"/>
    </row>
    <row r="35" spans="2:9" x14ac:dyDescent="0.3">
      <c r="B35" s="20" t="s">
        <v>139</v>
      </c>
      <c r="C35" s="17" t="s">
        <v>123</v>
      </c>
      <c r="D35" s="17" t="s">
        <v>140</v>
      </c>
      <c r="E35" s="19">
        <v>2716430.26</v>
      </c>
      <c r="F35" s="17" t="s">
        <v>37</v>
      </c>
      <c r="G35" s="24">
        <v>2716430.26</v>
      </c>
      <c r="H35" s="40"/>
      <c r="I35" s="25"/>
    </row>
    <row r="36" spans="2:9" x14ac:dyDescent="0.3">
      <c r="B36" s="20" t="s">
        <v>141</v>
      </c>
      <c r="C36" s="17" t="s">
        <v>123</v>
      </c>
      <c r="D36" s="17" t="s">
        <v>142</v>
      </c>
      <c r="E36" s="19">
        <v>971146.61</v>
      </c>
      <c r="F36" s="17" t="s">
        <v>37</v>
      </c>
      <c r="G36" s="24">
        <v>971146.61</v>
      </c>
      <c r="H36" s="40"/>
      <c r="I36" s="25"/>
    </row>
    <row r="37" spans="2:9" x14ac:dyDescent="0.3">
      <c r="B37" s="20" t="s">
        <v>143</v>
      </c>
      <c r="C37" s="17" t="s">
        <v>123</v>
      </c>
      <c r="D37" s="17" t="s">
        <v>144</v>
      </c>
      <c r="E37" s="19">
        <v>872004.01</v>
      </c>
      <c r="F37" s="17" t="s">
        <v>37</v>
      </c>
      <c r="G37" s="24">
        <v>872004.01</v>
      </c>
      <c r="H37" s="40"/>
      <c r="I37" s="25"/>
    </row>
    <row r="38" spans="2:9" ht="20.399999999999999" x14ac:dyDescent="0.3">
      <c r="B38" s="20" t="s">
        <v>145</v>
      </c>
      <c r="C38" s="17" t="s">
        <v>123</v>
      </c>
      <c r="D38" s="17" t="s">
        <v>146</v>
      </c>
      <c r="E38" s="19">
        <v>8357.6200000000008</v>
      </c>
      <c r="F38" s="17" t="s">
        <v>37</v>
      </c>
      <c r="G38" s="24">
        <v>8357.6200000000008</v>
      </c>
      <c r="H38" s="40"/>
      <c r="I38" s="25"/>
    </row>
    <row r="39" spans="2:9" x14ac:dyDescent="0.3">
      <c r="B39" s="20" t="s">
        <v>147</v>
      </c>
      <c r="C39" s="17" t="s">
        <v>123</v>
      </c>
      <c r="D39" s="17" t="s">
        <v>148</v>
      </c>
      <c r="E39" s="19">
        <v>864922.02</v>
      </c>
      <c r="F39" s="17" t="s">
        <v>37</v>
      </c>
      <c r="G39" s="24">
        <v>864922.02</v>
      </c>
      <c r="H39" s="40"/>
      <c r="I39" s="25"/>
    </row>
  </sheetData>
  <mergeCells count="38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7:I37"/>
    <mergeCell ref="G38:I38"/>
    <mergeCell ref="G39:I39"/>
    <mergeCell ref="G32:I32"/>
    <mergeCell ref="G33:I33"/>
    <mergeCell ref="G34:I34"/>
    <mergeCell ref="G35:I35"/>
    <mergeCell ref="G36:I36"/>
  </mergeCells>
  <pageMargins left="0.39370078740157499" right="0.39370078740157499" top="0.39370078740157499" bottom="0.39370078740157499" header="0.39370078740157499" footer="0.39370078740157499"/>
  <pageSetup paperSize="9" scale="7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>
      <pane ySplit="2" topLeftCell="A3" activePane="bottomLeft" state="frozen"/>
      <selection pane="bottomLeft" activeCell="E23" sqref="E23"/>
    </sheetView>
  </sheetViews>
  <sheetFormatPr defaultRowHeight="14.4" x14ac:dyDescent="0.3"/>
  <cols>
    <col min="1" max="1" width="0.109375" customWidth="1"/>
    <col min="2" max="2" width="70.109375" customWidth="1"/>
    <col min="3" max="3" width="9.21875" customWidth="1"/>
    <col min="4" max="4" width="10.33203125" customWidth="1"/>
    <col min="5" max="5" width="22.21875" customWidth="1"/>
    <col min="6" max="6" width="19.88671875" customWidth="1"/>
    <col min="7" max="7" width="14.109375" customWidth="1"/>
    <col min="8" max="8" width="7.33203125" customWidth="1"/>
    <col min="9" max="9" width="0.6640625" customWidth="1"/>
  </cols>
  <sheetData>
    <row r="1" spans="1:9" ht="2.4" customHeight="1" x14ac:dyDescent="0.3"/>
    <row r="2" spans="1:9" ht="13.35" customHeight="1" x14ac:dyDescent="0.3">
      <c r="A2" s="28" t="s">
        <v>149</v>
      </c>
      <c r="B2" s="27"/>
      <c r="C2" s="27"/>
      <c r="D2" s="27"/>
      <c r="E2" s="27"/>
      <c r="F2" s="27"/>
      <c r="G2" s="27"/>
      <c r="H2" s="27"/>
    </row>
    <row r="3" spans="1:9" ht="20.399999999999999" x14ac:dyDescent="0.3">
      <c r="B3" s="16" t="s">
        <v>28</v>
      </c>
      <c r="C3" s="16" t="s">
        <v>29</v>
      </c>
      <c r="D3" s="16" t="s">
        <v>30</v>
      </c>
      <c r="E3" s="16" t="s">
        <v>31</v>
      </c>
      <c r="F3" s="16" t="s">
        <v>32</v>
      </c>
      <c r="G3" s="29" t="s">
        <v>33</v>
      </c>
      <c r="H3" s="40"/>
      <c r="I3" s="25"/>
    </row>
    <row r="4" spans="1:9" x14ac:dyDescent="0.3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0" t="s">
        <v>6</v>
      </c>
      <c r="H4" s="40"/>
      <c r="I4" s="25"/>
    </row>
    <row r="5" spans="1:9" x14ac:dyDescent="0.3">
      <c r="B5" s="20" t="s">
        <v>150</v>
      </c>
      <c r="C5" s="17" t="s">
        <v>134</v>
      </c>
      <c r="D5" s="17" t="s">
        <v>151</v>
      </c>
      <c r="E5" s="19">
        <v>31286611.600000001</v>
      </c>
      <c r="F5" s="17" t="s">
        <v>37</v>
      </c>
      <c r="G5" s="24">
        <v>31286614.600000001</v>
      </c>
      <c r="H5" s="40"/>
      <c r="I5" s="25"/>
    </row>
    <row r="6" spans="1:9" ht="20.399999999999999" x14ac:dyDescent="0.3">
      <c r="B6" s="20" t="s">
        <v>152</v>
      </c>
      <c r="C6" s="17" t="s">
        <v>134</v>
      </c>
      <c r="D6" s="17" t="s">
        <v>153</v>
      </c>
      <c r="E6" s="19">
        <v>15783404.51</v>
      </c>
      <c r="F6" s="17" t="s">
        <v>37</v>
      </c>
      <c r="G6" s="24">
        <v>15783404.51</v>
      </c>
      <c r="H6" s="40"/>
      <c r="I6" s="25"/>
    </row>
    <row r="7" spans="1:9" x14ac:dyDescent="0.3">
      <c r="B7" s="20" t="s">
        <v>154</v>
      </c>
      <c r="C7" s="17" t="s">
        <v>134</v>
      </c>
      <c r="D7" s="17" t="s">
        <v>155</v>
      </c>
      <c r="E7" s="19">
        <v>15503207.09</v>
      </c>
      <c r="F7" s="17" t="s">
        <v>37</v>
      </c>
      <c r="G7" s="24">
        <v>15503210.09</v>
      </c>
      <c r="H7" s="40"/>
      <c r="I7" s="25"/>
    </row>
    <row r="8" spans="1:9" x14ac:dyDescent="0.3">
      <c r="B8" s="20" t="s">
        <v>156</v>
      </c>
      <c r="C8" s="17" t="s">
        <v>151</v>
      </c>
      <c r="D8" s="17" t="s">
        <v>157</v>
      </c>
      <c r="E8" s="19">
        <v>1343463.54</v>
      </c>
      <c r="F8" s="17" t="s">
        <v>37</v>
      </c>
      <c r="G8" s="24">
        <v>1343463.54</v>
      </c>
      <c r="H8" s="40"/>
      <c r="I8" s="25"/>
    </row>
    <row r="9" spans="1:9" ht="20.399999999999999" x14ac:dyDescent="0.3">
      <c r="B9" s="20" t="s">
        <v>158</v>
      </c>
      <c r="C9" s="17" t="s">
        <v>151</v>
      </c>
      <c r="D9" s="17" t="s">
        <v>159</v>
      </c>
      <c r="E9" s="19">
        <v>-5093.9399999999996</v>
      </c>
      <c r="F9" s="17" t="s">
        <v>37</v>
      </c>
      <c r="G9" s="24">
        <v>-5093.9399999999996</v>
      </c>
      <c r="H9" s="40"/>
      <c r="I9" s="25"/>
    </row>
    <row r="10" spans="1:9" x14ac:dyDescent="0.3">
      <c r="B10" s="20" t="s">
        <v>160</v>
      </c>
      <c r="C10" s="17" t="s">
        <v>151</v>
      </c>
      <c r="D10" s="17" t="s">
        <v>161</v>
      </c>
      <c r="E10" s="19">
        <v>2483.98</v>
      </c>
      <c r="F10" s="17" t="s">
        <v>37</v>
      </c>
      <c r="G10" s="24">
        <v>2483.98</v>
      </c>
      <c r="H10" s="40"/>
      <c r="I10" s="25"/>
    </row>
    <row r="11" spans="1:9" x14ac:dyDescent="0.3">
      <c r="B11" s="20" t="s">
        <v>162</v>
      </c>
      <c r="C11" s="17" t="s">
        <v>151</v>
      </c>
      <c r="D11" s="17" t="s">
        <v>163</v>
      </c>
      <c r="E11" s="19">
        <v>425000</v>
      </c>
      <c r="F11" s="17" t="s">
        <v>37</v>
      </c>
      <c r="G11" s="24">
        <v>425000</v>
      </c>
      <c r="H11" s="40"/>
      <c r="I11" s="25"/>
    </row>
    <row r="12" spans="1:9" x14ac:dyDescent="0.3">
      <c r="B12" s="20" t="s">
        <v>164</v>
      </c>
      <c r="C12" s="17" t="s">
        <v>151</v>
      </c>
      <c r="D12" s="17" t="s">
        <v>165</v>
      </c>
      <c r="E12" s="19">
        <v>228300</v>
      </c>
      <c r="F12" s="17" t="s">
        <v>37</v>
      </c>
      <c r="G12" s="24">
        <v>228300</v>
      </c>
      <c r="H12" s="40"/>
      <c r="I12" s="25"/>
    </row>
    <row r="13" spans="1:9" x14ac:dyDescent="0.3">
      <c r="B13" s="20" t="s">
        <v>166</v>
      </c>
      <c r="C13" s="17" t="s">
        <v>151</v>
      </c>
      <c r="D13" s="17" t="s">
        <v>167</v>
      </c>
      <c r="E13" s="19">
        <v>692773.5</v>
      </c>
      <c r="F13" s="17" t="s">
        <v>37</v>
      </c>
      <c r="G13" s="24">
        <v>692773.5</v>
      </c>
      <c r="H13" s="40"/>
      <c r="I13" s="25"/>
    </row>
    <row r="14" spans="1:9" x14ac:dyDescent="0.3">
      <c r="B14" s="18" t="s">
        <v>168</v>
      </c>
      <c r="C14" s="17" t="s">
        <v>169</v>
      </c>
      <c r="D14" s="17" t="s">
        <v>0</v>
      </c>
      <c r="E14" s="19">
        <v>1350612.13</v>
      </c>
      <c r="F14" s="17" t="s">
        <v>37</v>
      </c>
      <c r="G14" s="24">
        <v>1350612.13</v>
      </c>
      <c r="H14" s="40"/>
      <c r="I14" s="25"/>
    </row>
    <row r="15" spans="1:9" x14ac:dyDescent="0.3">
      <c r="B15" s="20" t="s">
        <v>170</v>
      </c>
      <c r="C15" s="17" t="s">
        <v>171</v>
      </c>
      <c r="D15" s="17" t="s">
        <v>0</v>
      </c>
      <c r="E15" s="19">
        <v>1350612.13</v>
      </c>
      <c r="F15" s="17" t="s">
        <v>37</v>
      </c>
      <c r="G15" s="24">
        <v>1350612.13</v>
      </c>
      <c r="H15" s="40"/>
      <c r="I15" s="25"/>
    </row>
    <row r="16" spans="1:9" ht="20.399999999999999" x14ac:dyDescent="0.3">
      <c r="B16" s="18" t="s">
        <v>172</v>
      </c>
      <c r="C16" s="17" t="s">
        <v>173</v>
      </c>
      <c r="D16" s="17" t="s">
        <v>0</v>
      </c>
      <c r="E16" s="19">
        <v>11966670.300000001</v>
      </c>
      <c r="F16" s="17" t="s">
        <v>37</v>
      </c>
      <c r="G16" s="24">
        <v>11966670.300000001</v>
      </c>
      <c r="H16" s="40"/>
      <c r="I16" s="25"/>
    </row>
    <row r="17" spans="2:9" x14ac:dyDescent="0.3">
      <c r="B17" s="20" t="s">
        <v>174</v>
      </c>
      <c r="C17" s="17" t="s">
        <v>175</v>
      </c>
      <c r="D17" s="17" t="s">
        <v>0</v>
      </c>
      <c r="E17" s="19">
        <v>9912689.0399999991</v>
      </c>
      <c r="F17" s="17" t="s">
        <v>37</v>
      </c>
      <c r="G17" s="24">
        <v>9912689.0399999991</v>
      </c>
      <c r="H17" s="40"/>
      <c r="I17" s="25"/>
    </row>
    <row r="18" spans="2:9" ht="20.399999999999999" x14ac:dyDescent="0.3">
      <c r="B18" s="20" t="s">
        <v>176</v>
      </c>
      <c r="C18" s="17" t="s">
        <v>177</v>
      </c>
      <c r="D18" s="17" t="s">
        <v>173</v>
      </c>
      <c r="E18" s="19">
        <v>40572074.859999999</v>
      </c>
      <c r="F18" s="17" t="s">
        <v>37</v>
      </c>
      <c r="G18" s="24">
        <v>40572074.859999999</v>
      </c>
      <c r="H18" s="40"/>
      <c r="I18" s="25"/>
    </row>
    <row r="19" spans="2:9" x14ac:dyDescent="0.3">
      <c r="B19" s="20" t="s">
        <v>178</v>
      </c>
      <c r="C19" s="17" t="s">
        <v>179</v>
      </c>
      <c r="D19" s="17" t="s">
        <v>180</v>
      </c>
      <c r="E19" s="19">
        <v>30659385.82</v>
      </c>
      <c r="F19" s="17" t="s">
        <v>37</v>
      </c>
      <c r="G19" s="24">
        <v>30659385.82</v>
      </c>
      <c r="H19" s="40"/>
      <c r="I19" s="25"/>
    </row>
    <row r="20" spans="2:9" x14ac:dyDescent="0.3">
      <c r="B20" s="20" t="s">
        <v>181</v>
      </c>
      <c r="C20" s="17" t="s">
        <v>182</v>
      </c>
      <c r="D20" s="17" t="s">
        <v>0</v>
      </c>
      <c r="E20" s="19">
        <v>2842.56</v>
      </c>
      <c r="F20" s="17" t="s">
        <v>37</v>
      </c>
      <c r="G20" s="24">
        <v>2842.56</v>
      </c>
      <c r="H20" s="40"/>
      <c r="I20" s="25"/>
    </row>
    <row r="21" spans="2:9" ht="20.399999999999999" x14ac:dyDescent="0.3">
      <c r="B21" s="20" t="s">
        <v>183</v>
      </c>
      <c r="C21" s="17" t="s">
        <v>184</v>
      </c>
      <c r="D21" s="17" t="s">
        <v>175</v>
      </c>
      <c r="E21" s="19">
        <v>2842.56</v>
      </c>
      <c r="F21" s="17" t="s">
        <v>37</v>
      </c>
      <c r="G21" s="24">
        <v>2842.56</v>
      </c>
      <c r="H21" s="40"/>
      <c r="I21" s="25"/>
    </row>
    <row r="22" spans="2:9" x14ac:dyDescent="0.3">
      <c r="B22" s="20" t="s">
        <v>185</v>
      </c>
      <c r="C22" s="17" t="s">
        <v>186</v>
      </c>
      <c r="D22" s="17" t="s">
        <v>0</v>
      </c>
      <c r="E22" s="19">
        <v>1996129.83</v>
      </c>
      <c r="F22" s="17" t="s">
        <v>37</v>
      </c>
      <c r="G22" s="24">
        <v>1996129.83</v>
      </c>
      <c r="H22" s="40"/>
      <c r="I22" s="25"/>
    </row>
    <row r="23" spans="2:9" ht="20.399999999999999" x14ac:dyDescent="0.3">
      <c r="B23" s="20" t="s">
        <v>187</v>
      </c>
      <c r="C23" s="17" t="s">
        <v>188</v>
      </c>
      <c r="D23" s="17" t="s">
        <v>189</v>
      </c>
      <c r="E23" s="19">
        <v>17455550.010000002</v>
      </c>
      <c r="F23" s="17" t="s">
        <v>37</v>
      </c>
      <c r="G23" s="24">
        <f>SUM(E23)</f>
        <v>17455550.010000002</v>
      </c>
      <c r="H23" s="40"/>
      <c r="I23" s="25"/>
    </row>
  </sheetData>
  <mergeCells count="2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22:I22"/>
    <mergeCell ref="G23:I23"/>
    <mergeCell ref="G17:I17"/>
    <mergeCell ref="G18:I18"/>
    <mergeCell ref="G19:I19"/>
    <mergeCell ref="G20:I20"/>
    <mergeCell ref="G21:I21"/>
  </mergeCells>
  <pageMargins left="0.39370078740157499" right="0.39370078740157499" top="0.39370078740157499" bottom="0.39370078740157499" header="0.39370078740157499" footer="0.39370078740157499"/>
  <pageSetup paperSize="9" scale="9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topLeftCell="B1" workbookViewId="0">
      <pane ySplit="2" topLeftCell="A3" activePane="bottomLeft" state="frozen"/>
      <selection pane="bottomLeft" activeCell="E13" sqref="E13"/>
    </sheetView>
  </sheetViews>
  <sheetFormatPr defaultRowHeight="14.4" x14ac:dyDescent="0.3"/>
  <cols>
    <col min="1" max="1" width="0.109375" customWidth="1"/>
    <col min="2" max="2" width="62.44140625" customWidth="1"/>
    <col min="3" max="3" width="9.21875" customWidth="1"/>
    <col min="4" max="4" width="10.33203125" customWidth="1"/>
    <col min="5" max="5" width="21.44140625" customWidth="1"/>
    <col min="6" max="6" width="18.33203125" customWidth="1"/>
    <col min="7" max="7" width="6.6640625" customWidth="1"/>
    <col min="8" max="8" width="13.5546875" customWidth="1"/>
    <col min="9" max="9" width="0.6640625" customWidth="1"/>
  </cols>
  <sheetData>
    <row r="1" spans="1:9" ht="2.4" customHeight="1" x14ac:dyDescent="0.3"/>
    <row r="2" spans="1:9" ht="13.35" customHeight="1" x14ac:dyDescent="0.3">
      <c r="A2" s="28" t="s">
        <v>190</v>
      </c>
      <c r="B2" s="27"/>
      <c r="C2" s="27"/>
      <c r="D2" s="27"/>
      <c r="E2" s="27"/>
      <c r="F2" s="27"/>
      <c r="G2" s="27"/>
      <c r="H2" s="27"/>
    </row>
    <row r="3" spans="1:9" ht="20.399999999999999" x14ac:dyDescent="0.3">
      <c r="B3" s="16" t="s">
        <v>28</v>
      </c>
      <c r="C3" s="16" t="s">
        <v>29</v>
      </c>
      <c r="D3" s="16" t="s">
        <v>30</v>
      </c>
      <c r="E3" s="16" t="s">
        <v>31</v>
      </c>
      <c r="F3" s="16" t="s">
        <v>32</v>
      </c>
      <c r="G3" s="29" t="s">
        <v>33</v>
      </c>
      <c r="H3" s="40"/>
      <c r="I3" s="25"/>
    </row>
    <row r="4" spans="1:9" x14ac:dyDescent="0.3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0" t="s">
        <v>6</v>
      </c>
      <c r="H4" s="40"/>
      <c r="I4" s="25"/>
    </row>
    <row r="5" spans="1:9" x14ac:dyDescent="0.3">
      <c r="B5" s="20" t="s">
        <v>191</v>
      </c>
      <c r="C5" s="17" t="s">
        <v>192</v>
      </c>
      <c r="D5" s="17" t="s">
        <v>193</v>
      </c>
      <c r="E5" s="19">
        <v>15459420.18</v>
      </c>
      <c r="F5" s="17" t="s">
        <v>37</v>
      </c>
      <c r="G5" s="24">
        <f>SUM(E5)</f>
        <v>15459420.18</v>
      </c>
      <c r="H5" s="40"/>
      <c r="I5" s="25"/>
    </row>
    <row r="6" spans="1:9" x14ac:dyDescent="0.3">
      <c r="B6" s="20" t="s">
        <v>194</v>
      </c>
      <c r="C6" s="17" t="s">
        <v>195</v>
      </c>
      <c r="D6" s="17" t="s">
        <v>37</v>
      </c>
      <c r="E6" s="19">
        <v>55008.87</v>
      </c>
      <c r="F6" s="17" t="s">
        <v>37</v>
      </c>
      <c r="G6" s="24">
        <v>55008.87</v>
      </c>
      <c r="H6" s="40"/>
      <c r="I6" s="25"/>
    </row>
    <row r="7" spans="1:9" x14ac:dyDescent="0.3">
      <c r="B7" s="18" t="s">
        <v>196</v>
      </c>
      <c r="C7" s="17" t="s">
        <v>197</v>
      </c>
      <c r="D7" s="17" t="s">
        <v>0</v>
      </c>
      <c r="E7" s="19">
        <v>-10616058.17</v>
      </c>
      <c r="F7" s="17" t="s">
        <v>37</v>
      </c>
      <c r="G7" s="24">
        <v>-10616058.17</v>
      </c>
      <c r="H7" s="40"/>
      <c r="I7" s="25"/>
    </row>
    <row r="8" spans="1:9" ht="20.399999999999999" x14ac:dyDescent="0.3">
      <c r="B8" s="18" t="s">
        <v>198</v>
      </c>
      <c r="C8" s="17" t="s">
        <v>199</v>
      </c>
      <c r="D8" s="17" t="s">
        <v>0</v>
      </c>
      <c r="E8" s="19">
        <v>14646122.449999999</v>
      </c>
      <c r="F8" s="21" t="s">
        <v>200</v>
      </c>
      <c r="G8" s="24">
        <v>14646122.449999999</v>
      </c>
      <c r="H8" s="40"/>
      <c r="I8" s="25"/>
    </row>
    <row r="9" spans="1:9" x14ac:dyDescent="0.3">
      <c r="B9" s="20" t="s">
        <v>201</v>
      </c>
      <c r="C9" s="17" t="s">
        <v>202</v>
      </c>
      <c r="D9" s="17" t="s">
        <v>0</v>
      </c>
      <c r="E9" s="19">
        <v>-16481192.43</v>
      </c>
      <c r="F9" s="21" t="s">
        <v>200</v>
      </c>
      <c r="G9" s="24">
        <v>-16481192.43</v>
      </c>
      <c r="H9" s="40"/>
      <c r="I9" s="25"/>
    </row>
    <row r="10" spans="1:9" ht="20.399999999999999" x14ac:dyDescent="0.3">
      <c r="B10" s="20" t="s">
        <v>203</v>
      </c>
      <c r="C10" s="17" t="s">
        <v>204</v>
      </c>
      <c r="D10" s="17" t="s">
        <v>205</v>
      </c>
      <c r="E10" s="19">
        <v>681452944.85000002</v>
      </c>
      <c r="F10" s="21" t="s">
        <v>206</v>
      </c>
      <c r="G10" s="24">
        <v>681901797.85000002</v>
      </c>
      <c r="H10" s="40"/>
      <c r="I10" s="25"/>
    </row>
    <row r="11" spans="1:9" x14ac:dyDescent="0.3">
      <c r="B11" s="20" t="s">
        <v>207</v>
      </c>
      <c r="C11" s="17" t="s">
        <v>208</v>
      </c>
      <c r="D11" s="17" t="s">
        <v>209</v>
      </c>
      <c r="E11" s="19">
        <v>697934137.27999997</v>
      </c>
      <c r="F11" s="21" t="s">
        <v>206</v>
      </c>
      <c r="G11" s="24">
        <v>698382990.27999997</v>
      </c>
      <c r="H11" s="40"/>
      <c r="I11" s="25"/>
    </row>
    <row r="12" spans="1:9" x14ac:dyDescent="0.3">
      <c r="B12" s="20" t="s">
        <v>210</v>
      </c>
      <c r="C12" s="17" t="s">
        <v>211</v>
      </c>
      <c r="D12" s="17" t="s">
        <v>0</v>
      </c>
      <c r="E12" s="19">
        <v>6715691.5899999999</v>
      </c>
      <c r="F12" s="17" t="s">
        <v>37</v>
      </c>
      <c r="G12" s="24">
        <v>6715691.5899999999</v>
      </c>
      <c r="H12" s="40"/>
      <c r="I12" s="25"/>
    </row>
    <row r="13" spans="1:9" ht="20.399999999999999" x14ac:dyDescent="0.3">
      <c r="B13" s="20" t="s">
        <v>212</v>
      </c>
      <c r="C13" s="17" t="s">
        <v>213</v>
      </c>
      <c r="D13" s="17" t="s">
        <v>214</v>
      </c>
      <c r="E13" s="19">
        <v>6715691.5899999999</v>
      </c>
      <c r="F13" s="17" t="s">
        <v>37</v>
      </c>
      <c r="G13" s="24">
        <v>6715691.5899999999</v>
      </c>
      <c r="H13" s="40"/>
      <c r="I13" s="25"/>
    </row>
  </sheetData>
  <mergeCells count="12">
    <mergeCell ref="A2:H2"/>
    <mergeCell ref="G3:I3"/>
    <mergeCell ref="G4:I4"/>
    <mergeCell ref="G5:I5"/>
    <mergeCell ref="G6:I6"/>
    <mergeCell ref="G12:I12"/>
    <mergeCell ref="G13:I13"/>
    <mergeCell ref="G7:I7"/>
    <mergeCell ref="G8:I8"/>
    <mergeCell ref="G9:I9"/>
    <mergeCell ref="G10:I10"/>
    <mergeCell ref="G11:I11"/>
  </mergeCells>
  <pageMargins left="0.39370078740157499" right="0.39370078740157499" top="0.39370078740157499" bottom="0.39370078740157499" header="0.39370078740157499" footer="0.39370078740157499"/>
  <pageSetup paperSize="9" scale="9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showGridLines="0" topLeftCell="C1" workbookViewId="0">
      <pane ySplit="2" topLeftCell="A3" activePane="bottomLeft" state="frozen"/>
      <selection pane="bottomLeft" activeCell="G11" sqref="G11:I11"/>
    </sheetView>
  </sheetViews>
  <sheetFormatPr defaultRowHeight="14.4" x14ac:dyDescent="0.3"/>
  <cols>
    <col min="1" max="1" width="0.109375" customWidth="1"/>
    <col min="2" max="2" width="58" customWidth="1"/>
    <col min="3" max="3" width="9.21875" customWidth="1"/>
    <col min="4" max="4" width="10.33203125" customWidth="1"/>
    <col min="5" max="5" width="22.33203125" customWidth="1"/>
    <col min="6" max="6" width="20.5546875" customWidth="1"/>
    <col min="7" max="7" width="14.109375" customWidth="1"/>
    <col min="8" max="8" width="13.5546875" customWidth="1"/>
    <col min="9" max="9" width="0.6640625" customWidth="1"/>
  </cols>
  <sheetData>
    <row r="1" spans="1:9" ht="2.4" customHeight="1" x14ac:dyDescent="0.3"/>
    <row r="2" spans="1:9" ht="13.35" customHeight="1" x14ac:dyDescent="0.3">
      <c r="A2" s="28" t="s">
        <v>215</v>
      </c>
      <c r="B2" s="27"/>
      <c r="C2" s="27"/>
      <c r="D2" s="27"/>
      <c r="E2" s="27"/>
      <c r="F2" s="27"/>
      <c r="G2" s="27"/>
      <c r="H2" s="27"/>
    </row>
    <row r="3" spans="1:9" ht="20.399999999999999" x14ac:dyDescent="0.3">
      <c r="B3" s="16" t="s">
        <v>28</v>
      </c>
      <c r="C3" s="16" t="s">
        <v>29</v>
      </c>
      <c r="D3" s="16" t="s">
        <v>30</v>
      </c>
      <c r="E3" s="16" t="s">
        <v>31</v>
      </c>
      <c r="F3" s="16" t="s">
        <v>32</v>
      </c>
      <c r="G3" s="29" t="s">
        <v>33</v>
      </c>
      <c r="H3" s="40"/>
      <c r="I3" s="25"/>
    </row>
    <row r="4" spans="1:9" x14ac:dyDescent="0.3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0" t="s">
        <v>6</v>
      </c>
      <c r="H4" s="40"/>
      <c r="I4" s="25"/>
    </row>
    <row r="5" spans="1:9" x14ac:dyDescent="0.3">
      <c r="B5" s="20" t="s">
        <v>216</v>
      </c>
      <c r="C5" s="17" t="s">
        <v>217</v>
      </c>
      <c r="D5" s="17" t="s">
        <v>0</v>
      </c>
      <c r="E5" s="19">
        <v>24411623.289999999</v>
      </c>
      <c r="F5" s="21" t="s">
        <v>200</v>
      </c>
      <c r="G5" s="24">
        <v>24411623.289999999</v>
      </c>
      <c r="H5" s="40"/>
      <c r="I5" s="25"/>
    </row>
    <row r="6" spans="1:9" ht="20.399999999999999" x14ac:dyDescent="0.3">
      <c r="B6" s="20" t="s">
        <v>218</v>
      </c>
      <c r="C6" s="17" t="s">
        <v>219</v>
      </c>
      <c r="D6" s="17" t="s">
        <v>220</v>
      </c>
      <c r="E6" s="19">
        <v>960975498.26999998</v>
      </c>
      <c r="F6" s="21" t="s">
        <v>200</v>
      </c>
      <c r="G6" s="24">
        <v>960975498.26999998</v>
      </c>
      <c r="H6" s="40"/>
      <c r="I6" s="25"/>
    </row>
    <row r="7" spans="1:9" x14ac:dyDescent="0.3">
      <c r="B7" s="20" t="s">
        <v>221</v>
      </c>
      <c r="C7" s="17" t="s">
        <v>222</v>
      </c>
      <c r="D7" s="17" t="s">
        <v>223</v>
      </c>
      <c r="E7" s="19">
        <v>936563874.98000002</v>
      </c>
      <c r="F7" s="21" t="s">
        <v>200</v>
      </c>
      <c r="G7" s="24">
        <v>936563874.98000002</v>
      </c>
      <c r="H7" s="40"/>
      <c r="I7" s="25"/>
    </row>
    <row r="8" spans="1:9" x14ac:dyDescent="0.3">
      <c r="B8" s="18" t="s">
        <v>224</v>
      </c>
      <c r="C8" s="17" t="s">
        <v>205</v>
      </c>
      <c r="D8" s="17" t="s">
        <v>0</v>
      </c>
      <c r="E8" s="19">
        <f>SUM(G8)</f>
        <v>25262180.620000001</v>
      </c>
      <c r="F8" s="21" t="s">
        <v>200</v>
      </c>
      <c r="G8" s="24">
        <v>25262180.620000001</v>
      </c>
      <c r="H8" s="40"/>
      <c r="I8" s="25"/>
    </row>
    <row r="9" spans="1:9" x14ac:dyDescent="0.3">
      <c r="B9" s="20" t="s">
        <v>225</v>
      </c>
      <c r="C9" s="17" t="s">
        <v>226</v>
      </c>
      <c r="D9" s="17" t="s">
        <v>0</v>
      </c>
      <c r="E9" s="19">
        <v>-0.03</v>
      </c>
      <c r="F9" s="21" t="s">
        <v>200</v>
      </c>
      <c r="G9" s="24">
        <v>-0.03</v>
      </c>
      <c r="H9" s="40"/>
      <c r="I9" s="25"/>
    </row>
    <row r="10" spans="1:9" ht="20.399999999999999" x14ac:dyDescent="0.3">
      <c r="B10" s="20" t="s">
        <v>227</v>
      </c>
      <c r="C10" s="17" t="s">
        <v>228</v>
      </c>
      <c r="D10" s="17" t="s">
        <v>229</v>
      </c>
      <c r="E10" s="19">
        <v>719388177.78999996</v>
      </c>
      <c r="F10" s="21" t="s">
        <v>200</v>
      </c>
      <c r="G10" s="24">
        <v>719388177.78999996</v>
      </c>
      <c r="H10" s="40"/>
      <c r="I10" s="25"/>
    </row>
    <row r="11" spans="1:9" x14ac:dyDescent="0.3">
      <c r="B11" s="20" t="s">
        <v>230</v>
      </c>
      <c r="C11" s="17" t="s">
        <v>231</v>
      </c>
      <c r="D11" s="17" t="s">
        <v>232</v>
      </c>
      <c r="E11" s="19">
        <v>719388177.82000005</v>
      </c>
      <c r="F11" s="21" t="s">
        <v>200</v>
      </c>
      <c r="G11" s="24">
        <v>719388177.82000005</v>
      </c>
      <c r="H11" s="40"/>
      <c r="I11" s="25"/>
    </row>
  </sheetData>
  <mergeCells count="10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</mergeCells>
  <pageMargins left="0.39370078740157499" right="0.39370078740157499" top="0.39370078740157499" bottom="0.39370078740157499" header="0.39370078740157499" footer="0.39370078740157499"/>
  <pageSetup paperSize="9" scale="93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GridLines="0" workbookViewId="0">
      <pane ySplit="2" topLeftCell="A4" activePane="bottomLeft" state="frozen"/>
      <selection pane="bottomLeft" activeCell="D16" sqref="D16:F16"/>
    </sheetView>
  </sheetViews>
  <sheetFormatPr defaultRowHeight="14.4" x14ac:dyDescent="0.3"/>
  <cols>
    <col min="1" max="1" width="0.109375" customWidth="1"/>
    <col min="2" max="2" width="24.21875" customWidth="1"/>
    <col min="3" max="3" width="14.21875" customWidth="1"/>
    <col min="4" max="4" width="1.5546875" customWidth="1"/>
    <col min="5" max="5" width="8.6640625" customWidth="1"/>
    <col min="6" max="6" width="9.21875" customWidth="1"/>
    <col min="7" max="7" width="7.88671875" customWidth="1"/>
    <col min="8" max="8" width="1.5546875" customWidth="1"/>
    <col min="9" max="9" width="0.77734375" customWidth="1"/>
    <col min="10" max="10" width="24.33203125" customWidth="1"/>
    <col min="11" max="11" width="1.44140625" customWidth="1"/>
    <col min="12" max="12" width="0.44140625" customWidth="1"/>
    <col min="13" max="13" width="22.21875" customWidth="1"/>
    <col min="14" max="14" width="1.21875" customWidth="1"/>
    <col min="15" max="15" width="2.44140625" customWidth="1"/>
    <col min="16" max="16" width="14.109375" customWidth="1"/>
    <col min="17" max="17" width="12.6640625" customWidth="1"/>
    <col min="18" max="18" width="0.77734375" customWidth="1"/>
    <col min="19" max="19" width="0.6640625" customWidth="1"/>
  </cols>
  <sheetData>
    <row r="1" spans="1:19" ht="2.4" customHeight="1" x14ac:dyDescent="0.3"/>
    <row r="2" spans="1:19" ht="13.35" customHeight="1" x14ac:dyDescent="0.3">
      <c r="A2" s="28" t="s">
        <v>233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9" x14ac:dyDescent="0.3">
      <c r="B3" s="29" t="s">
        <v>28</v>
      </c>
      <c r="C3" s="40"/>
      <c r="D3" s="40"/>
      <c r="E3" s="25"/>
      <c r="F3" s="16" t="s">
        <v>29</v>
      </c>
      <c r="G3" s="29" t="s">
        <v>30</v>
      </c>
      <c r="H3" s="40"/>
      <c r="I3" s="25"/>
      <c r="J3" s="29" t="s">
        <v>31</v>
      </c>
      <c r="K3" s="40"/>
      <c r="L3" s="25"/>
      <c r="M3" s="29" t="s">
        <v>32</v>
      </c>
      <c r="N3" s="40"/>
      <c r="O3" s="25"/>
      <c r="P3" s="29" t="s">
        <v>33</v>
      </c>
      <c r="Q3" s="40"/>
      <c r="R3" s="40"/>
      <c r="S3" s="25"/>
    </row>
    <row r="4" spans="1:19" x14ac:dyDescent="0.3">
      <c r="B4" s="30" t="s">
        <v>1</v>
      </c>
      <c r="C4" s="40"/>
      <c r="D4" s="40"/>
      <c r="E4" s="25"/>
      <c r="F4" s="17" t="s">
        <v>2</v>
      </c>
      <c r="G4" s="30" t="s">
        <v>3</v>
      </c>
      <c r="H4" s="40"/>
      <c r="I4" s="25"/>
      <c r="J4" s="30" t="s">
        <v>4</v>
      </c>
      <c r="K4" s="40"/>
      <c r="L4" s="25"/>
      <c r="M4" s="30" t="s">
        <v>5</v>
      </c>
      <c r="N4" s="40"/>
      <c r="O4" s="25"/>
      <c r="P4" s="30" t="s">
        <v>6</v>
      </c>
      <c r="Q4" s="40"/>
      <c r="R4" s="40"/>
      <c r="S4" s="25"/>
    </row>
    <row r="5" spans="1:19" ht="29.4" customHeight="1" x14ac:dyDescent="0.3">
      <c r="B5" s="48" t="s">
        <v>234</v>
      </c>
      <c r="C5" s="40"/>
      <c r="D5" s="40"/>
      <c r="E5" s="25"/>
      <c r="F5" s="17" t="s">
        <v>235</v>
      </c>
      <c r="G5" s="30" t="s">
        <v>37</v>
      </c>
      <c r="H5" s="40"/>
      <c r="I5" s="25"/>
      <c r="J5" s="24">
        <v>24487097.809999999</v>
      </c>
      <c r="K5" s="40"/>
      <c r="L5" s="25"/>
      <c r="M5" s="30" t="s">
        <v>37</v>
      </c>
      <c r="N5" s="40"/>
      <c r="O5" s="25"/>
      <c r="P5" s="24">
        <v>24487097.809999999</v>
      </c>
      <c r="Q5" s="40"/>
      <c r="R5" s="40"/>
      <c r="S5" s="25"/>
    </row>
    <row r="6" spans="1:19" ht="30.6" customHeight="1" x14ac:dyDescent="0.3">
      <c r="B6" s="48" t="s">
        <v>236</v>
      </c>
      <c r="C6" s="40"/>
      <c r="D6" s="40"/>
      <c r="E6" s="25"/>
      <c r="F6" s="17" t="s">
        <v>220</v>
      </c>
      <c r="G6" s="30" t="s">
        <v>37</v>
      </c>
      <c r="H6" s="40"/>
      <c r="I6" s="25"/>
      <c r="J6" s="24">
        <v>775082.84</v>
      </c>
      <c r="K6" s="40"/>
      <c r="L6" s="25"/>
      <c r="M6" s="30" t="s">
        <v>37</v>
      </c>
      <c r="N6" s="40"/>
      <c r="O6" s="25"/>
      <c r="P6" s="24">
        <v>775082.84</v>
      </c>
      <c r="Q6" s="40"/>
      <c r="R6" s="40"/>
      <c r="S6" s="25"/>
    </row>
    <row r="7" spans="1:19" ht="3.3" customHeight="1" x14ac:dyDescent="0.3"/>
    <row r="8" spans="1:19" ht="3.3" customHeight="1" x14ac:dyDescent="0.3"/>
    <row r="9" spans="1:19" ht="3.3" customHeight="1" x14ac:dyDescent="0.3"/>
    <row r="10" spans="1:19" ht="3.3" customHeight="1" x14ac:dyDescent="0.3"/>
    <row r="11" spans="1:19" ht="3.3" customHeight="1" x14ac:dyDescent="0.3"/>
    <row r="12" spans="1:19" ht="3.3" customHeight="1" x14ac:dyDescent="0.3"/>
    <row r="13" spans="1:19" ht="3.3" customHeight="1" x14ac:dyDescent="0.3"/>
    <row r="14" spans="1:19" ht="14.4" customHeight="1" x14ac:dyDescent="0.3">
      <c r="B14" s="45" t="s">
        <v>237</v>
      </c>
      <c r="C14" s="42"/>
      <c r="D14" s="46" t="s">
        <v>0</v>
      </c>
      <c r="E14" s="47"/>
      <c r="F14" s="47"/>
      <c r="G14" s="44" t="s">
        <v>244</v>
      </c>
      <c r="H14" s="44"/>
      <c r="I14" s="44"/>
      <c r="J14" s="44"/>
    </row>
    <row r="15" spans="1:19" ht="14.4" customHeight="1" x14ac:dyDescent="0.3">
      <c r="B15" s="41" t="s">
        <v>0</v>
      </c>
      <c r="C15" s="42"/>
      <c r="D15" s="43" t="s">
        <v>238</v>
      </c>
      <c r="E15" s="42"/>
      <c r="F15" s="42"/>
      <c r="G15" s="43" t="s">
        <v>239</v>
      </c>
      <c r="H15" s="43"/>
      <c r="I15" s="43"/>
      <c r="J15" s="43"/>
    </row>
    <row r="16" spans="1:19" ht="14.4" customHeight="1" x14ac:dyDescent="0.3">
      <c r="B16" s="45" t="s">
        <v>245</v>
      </c>
      <c r="C16" s="42"/>
      <c r="D16" s="46" t="s">
        <v>0</v>
      </c>
      <c r="E16" s="47"/>
      <c r="F16" s="47"/>
      <c r="G16" s="44" t="s">
        <v>246</v>
      </c>
      <c r="H16" s="44"/>
      <c r="I16" s="44"/>
      <c r="J16" s="44"/>
    </row>
    <row r="17" spans="2:10" ht="14.4" customHeight="1" x14ac:dyDescent="0.3">
      <c r="B17" s="41" t="s">
        <v>0</v>
      </c>
      <c r="C17" s="42"/>
      <c r="D17" s="43" t="s">
        <v>238</v>
      </c>
      <c r="E17" s="42"/>
      <c r="F17" s="42"/>
      <c r="G17" s="43" t="s">
        <v>239</v>
      </c>
      <c r="H17" s="43"/>
      <c r="I17" s="43"/>
      <c r="J17" s="43"/>
    </row>
    <row r="18" spans="2:10" x14ac:dyDescent="0.3">
      <c r="B18" s="41" t="s">
        <v>247</v>
      </c>
      <c r="C18" s="42"/>
      <c r="D18" s="41" t="s">
        <v>0</v>
      </c>
      <c r="E18" s="42"/>
      <c r="F18" s="42"/>
      <c r="G18" s="43" t="s">
        <v>0</v>
      </c>
      <c r="H18" s="42"/>
      <c r="I18" s="42"/>
    </row>
    <row r="19" spans="2:10" x14ac:dyDescent="0.3">
      <c r="B19" s="41"/>
      <c r="C19" s="42"/>
      <c r="D19" s="43"/>
      <c r="E19" s="42"/>
      <c r="F19" s="42"/>
      <c r="G19" s="43"/>
      <c r="H19" s="42"/>
      <c r="I19" s="42"/>
    </row>
    <row r="20" spans="2:10" x14ac:dyDescent="0.3">
      <c r="B20" s="41"/>
      <c r="C20" s="42"/>
      <c r="D20" s="41"/>
      <c r="E20" s="42"/>
      <c r="F20" s="42"/>
      <c r="G20" s="43"/>
      <c r="H20" s="42"/>
      <c r="I20" s="42"/>
    </row>
  </sheetData>
  <mergeCells count="42">
    <mergeCell ref="A2:R2"/>
    <mergeCell ref="B3:E3"/>
    <mergeCell ref="G3:I3"/>
    <mergeCell ref="J3:L3"/>
    <mergeCell ref="M3:O3"/>
    <mergeCell ref="P3:S3"/>
    <mergeCell ref="B4:E4"/>
    <mergeCell ref="G4:I4"/>
    <mergeCell ref="J4:L4"/>
    <mergeCell ref="M4:O4"/>
    <mergeCell ref="P4:S4"/>
    <mergeCell ref="B5:E5"/>
    <mergeCell ref="G5:I5"/>
    <mergeCell ref="J5:L5"/>
    <mergeCell ref="M5:O5"/>
    <mergeCell ref="P5:S5"/>
    <mergeCell ref="B6:E6"/>
    <mergeCell ref="G6:I6"/>
    <mergeCell ref="J6:L6"/>
    <mergeCell ref="M6:O6"/>
    <mergeCell ref="P6:S6"/>
    <mergeCell ref="B14:C14"/>
    <mergeCell ref="D14:F14"/>
    <mergeCell ref="B15:C15"/>
    <mergeCell ref="D15:F15"/>
    <mergeCell ref="G14:J14"/>
    <mergeCell ref="B20:C20"/>
    <mergeCell ref="D20:F20"/>
    <mergeCell ref="G20:I20"/>
    <mergeCell ref="G17:J17"/>
    <mergeCell ref="G15:J15"/>
    <mergeCell ref="G16:J16"/>
    <mergeCell ref="B18:C18"/>
    <mergeCell ref="D18:F18"/>
    <mergeCell ref="G18:I18"/>
    <mergeCell ref="B19:C19"/>
    <mergeCell ref="D19:F19"/>
    <mergeCell ref="G19:I19"/>
    <mergeCell ref="B16:C16"/>
    <mergeCell ref="D16:F16"/>
    <mergeCell ref="B17:C17"/>
    <mergeCell ref="D17:F17"/>
  </mergeCells>
  <pageMargins left="0.39370078740157499" right="0.39370078740157499" top="0.39370078740157499" bottom="0.39370078740157499" header="0.39370078740157499" footer="0.39370078740157499"/>
  <pageSetup paperSize="9" scale="9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Лист2</vt:lpstr>
      <vt:lpstr>Лист3</vt:lpstr>
      <vt:lpstr>Лист4</vt:lpstr>
      <vt:lpstr>Лист5</vt:lpstr>
      <vt:lpstr>Лист6</vt:lpstr>
      <vt:lpstr>Лист7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  <vt:lpstr>Лист7!Заголовки_для_печати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Высоких ВВ</dc:creator>
  <cp:lastModifiedBy>Высоких ВВ</cp:lastModifiedBy>
  <cp:lastPrinted>2023-03-01T04:26:13Z</cp:lastPrinted>
  <dcterms:created xsi:type="dcterms:W3CDTF">2023-02-16T07:10:37Z</dcterms:created>
  <dcterms:modified xsi:type="dcterms:W3CDTF">2023-03-09T02:55:57Z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